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0EDA1F4-A630-4E19-B9E2-D3BBE37F7354}"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<sst xmlns="http://schemas.openxmlformats.org/spreadsheetml/2006/main" count="342" uniqueCount="217">
  <si>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</si>
  <si>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</si>
  <si>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</si>
  <si>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</si>
  <si>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</si>
  <si>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</si>
  <si>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</si>
  <si>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</si>
  <si>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</si>
  <si>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</si>
  <si>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</si>
  <si>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</si>
  <si>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</si>
  <si>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</si>
  <si>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</si>
  <si>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</si>
  <si>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</si>
  <si>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</si>
  <si>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</si>
  <si>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</si>
  <si>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</si>
  <si>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</si>
  <si>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</si>
  <si>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</si>
  <si>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</si>
  <si>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</si>
  <si>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</si>
  <si>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</si>
  <si>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</si>
  <si>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</si>
  <si>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</si>
  <si>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</si>
  <si>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</si>
  <si>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</si>
  <si>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</si>
  <si>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</si>
  <si>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</si>
  <si>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</si>
  <si>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</si>
  <si>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</si>
  <si>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</si>
  <si>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</si>
  <si>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</si>
  <si>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</si>
  <si>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</si>
  <si>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</si>
  <si>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</si>
  <si>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</si>
  <si>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</si>
  <si>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</si>
  <si>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</si>
  <si>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</si>
  <si>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</si>
  <si>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</si>
  <si>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</si>
  <si>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</si>
  <si>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</si>
  <si>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</si>
  <si>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</si>
  <si>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</si>
  <si>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</si>
  <si>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</si>
  <si>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</si>
  <si>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</si>
  <si>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</si>
  <si>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</si>
  <si>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</si>
  <si>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</si>
  <si>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</si>
  <si>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</si>
  <si>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</si>
  <si>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</si>
  <si>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</si>
  <si>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</si>
  <si>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</si>
  <si>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</si>
  <si>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</si>
  <si>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</si>
  <si>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</si>
  <si>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</si>
  <si>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</si>
  <si>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</si>
  <si>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</si>
  <si>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</si>
  <si>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</si>
  <si>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</si>
  <si>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</si>
  <si>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</si>
  <si>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</si>
  <si>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</si>
  <si>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</si>
  <si>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</si>
  <si>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</si>
  <si>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</si>
  <si>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</si>
  <si>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</si>
  <si>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</si>
  <si>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</si>
  <si>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</si>
  <si>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</si>
  <si>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</si>
  <si>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</si>
  <si>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</si>
  <si>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</si>
  <si>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</si>
  <si>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</si>
  <si>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</si>
  <si>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</si>
  <si>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</si>
  <si>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</si>
  <si>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</si>
  <si>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</si>
  <si>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</si>
  <si>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</si>
  <si>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</si>
  <si>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</si>
  <si>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</si>
  <si>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</si>
  <si>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</si>
  <si>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</si>
  <si>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</si>
  <si>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</si>
  <si>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</si>
  <si>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</si>
  <si>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</si>
  <si>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</si>
  <si>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</si>
  <si>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</si>
  <si>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</si>
  <si>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</si>
  <si>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</si>
  <si>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</si>
  <si>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</si>
  <si>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</si>
  <si>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</si>
  <si>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</si>
  <si>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</si>
  <si>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</si>
  <si>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</si>
  <si>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</si>
  <si>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</si>
  <si>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</si>
  <si>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</si>
  <si>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</si>
  <si>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</si>
  <si>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</si>
  <si>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</si>
  <si>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</si>
  <si>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</si>
  <si>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</si>
  <si>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</si>
  <si>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</si>
  <si>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</si>
  <si>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</si>
  <si>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</si>
  <si>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</si>
  <si>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</si>
  <si>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</si>
  <si>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</si>
  <si>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</si>
  <si>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</si>
  <si>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</si>
  <si>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</si>
  <si>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</si>
  <si>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</si>
  <si>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</si>
  <si>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</si>
  <si>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</si>
  <si>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</si>
  <si>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</si>
  <si>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</si>
  <si>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</si>
  <si>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</si>
  <si>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t>
    <phoneticPr fontId="1"/>
  </si>
  <si>
    <t>中小企業や個人事業者がWebを活用したいと考えながら、何から始めればよいか分からず立ち止まる場面を見てきた。</t>
    <phoneticPr fontId="1"/>
  </si>
  <si>
    <t>また、制作現場で経験を積む中で、見た目を整えるだけでは成果につながらず、目的整理の重要性を強く感じた。</t>
    <phoneticPr fontId="1"/>
  </si>
  <si>
    <t>地域では相談相手が限られ、制作を依頼しても運用や改善まで手が回らないケースが少なくない。</t>
    <phoneticPr fontId="1"/>
  </si>
  <si>
    <t>事業の背景を理解したうえで、使われ続けるWeb関連成果物を提供したいと考え創業を決意した。</t>
    <rPh sb="23" eb="28">
      <t>カンレンセイカブツ</t>
    </rPh>
    <phoneticPr fontId="1"/>
  </si>
  <si>
    <t>平成20年4月</t>
    <phoneticPr fontId="1"/>
  </si>
  <si>
    <t>平成22年4月</t>
    <phoneticPr fontId="1"/>
  </si>
  <si>
    <t>平成26年6月</t>
    <phoneticPr fontId="1"/>
  </si>
  <si>
    <t>平成30年5月</t>
    <phoneticPr fontId="1"/>
  </si>
  <si>
    <t>令和7年4月</t>
    <phoneticPr fontId="1"/>
  </si>
  <si>
    <t>〇〇情報専門学校に入学し、Web制作とプログラミングの基礎を体系的に学んだ。</t>
    <phoneticPr fontId="1"/>
  </si>
  <si>
    <t>Web制作会社〇〇に入社し、サイト制作と更新業務を担当した。</t>
    <phoneticPr fontId="1"/>
  </si>
  <si>
    <t>制作会社〇〇でディレクション業務と顧客折衝を経験した。</t>
    <phoneticPr fontId="1"/>
  </si>
  <si>
    <t>IT企業〇〇でWeb戦略設計と改善提案に携わった。</t>
    <phoneticPr fontId="1"/>
  </si>
  <si>
    <t>独立を見据え、提供サービスと受注体制の整理を進めた。</t>
    <phoneticPr fontId="1"/>
  </si>
  <si>
    <t>中小企業や個人事業者を対象に、Webサイト制作および運用支援を行う。</t>
    <phoneticPr fontId="1"/>
  </si>
  <si>
    <t>単なる制作ではなく、目的整理から設計、公開後の改善までを一貫して支援することに注力する。</t>
    <rPh sb="0" eb="1">
      <t>タン</t>
    </rPh>
    <rPh sb="3" eb="5">
      <t>セイサク</t>
    </rPh>
    <rPh sb="39" eb="41">
      <t>チュウリョク</t>
    </rPh>
    <phoneticPr fontId="1"/>
  </si>
  <si>
    <t>Webサイト・HP制作</t>
    <phoneticPr fontId="1"/>
  </si>
  <si>
    <t>LP・Webページ制作</t>
    <phoneticPr fontId="1"/>
  </si>
  <si>
    <t>保守・運用サポート</t>
    <phoneticPr fontId="1"/>
  </si>
  <si>
    <t>土曜日・日曜日</t>
    <rPh sb="0" eb="3">
      <t>ドヨウビ</t>
    </rPh>
    <rPh sb="4" eb="7">
      <t>ニチヨウビ</t>
    </rPh>
    <phoneticPr fontId="1"/>
  </si>
  <si>
    <t>9時</t>
    <rPh sb="1" eb="2">
      <t>ジ</t>
    </rPh>
    <phoneticPr fontId="1"/>
  </si>
  <si>
    <t>18時</t>
    <rPh sb="2" eb="3">
      <t>ジ</t>
    </rPh>
    <phoneticPr fontId="1"/>
  </si>
  <si>
    <t>制作前のヒアリングを重視し、事業内容や目的、課題を整理したうえでWeb構成を設計する。</t>
    <phoneticPr fontId="1"/>
  </si>
  <si>
    <t>デザインだけでなく、更新性や運用負荷まで考慮した実務に使えるWeb制作を行う。</t>
    <phoneticPr fontId="1"/>
  </si>
  <si>
    <t>小規模体制を活かし、修正や改善相談にも柔軟に対応できる点を強みとする。</t>
    <phoneticPr fontId="1"/>
  </si>
  <si>
    <t>制作事例や進め方を分かりやすく整理し、依頼前の不安軽減につなげる。</t>
    <phoneticPr fontId="1"/>
  </si>
  <si>
    <t>Web制作業界は競合が多く、価格や納期のみを重視した案件も多い。</t>
    <phoneticPr fontId="1"/>
  </si>
  <si>
    <t>一方で、目的整理から伴走できる制作会社への需要は一定数存在する。</t>
    <phoneticPr fontId="1"/>
  </si>
  <si>
    <t>運用視点を持った提案により、差別化が可能な市場環境である。</t>
    <phoneticPr fontId="1"/>
  </si>
  <si>
    <t>Web活用に課題を感じている中小企業や個人事業者を主な対象し、対面営業にて集客する。</t>
    <rPh sb="31" eb="35">
      <t>タイメンエイギョウ</t>
    </rPh>
    <rPh sb="37" eb="39">
      <t>シュウキャク</t>
    </rPh>
    <phoneticPr fontId="1"/>
  </si>
  <si>
    <t>単発制作に留まらず、「顔が見えるパートナー」として継続的な相談につながる関係構築を目指す。</t>
    <rPh sb="11" eb="12">
      <t>カオ</t>
    </rPh>
    <rPh sb="13" eb="14">
      <t>ミ</t>
    </rPh>
    <phoneticPr fontId="1"/>
  </si>
  <si>
    <t>・高性能PC・周辺機器</t>
    <phoneticPr fontId="1"/>
  </si>
  <si>
    <t>・Web制作ソフト</t>
    <phoneticPr fontId="1"/>
  </si>
  <si>
    <t>・作業デスク・環境整備</t>
    <phoneticPr fontId="1"/>
  </si>
  <si>
    <t>・検証用端末・機材</t>
    <phoneticPr fontId="1"/>
  </si>
  <si>
    <t>・撮影機材・簡易スタジオ</t>
    <phoneticPr fontId="1"/>
  </si>
  <si>
    <t>・事務所内装・備品</t>
    <phoneticPr fontId="1"/>
  </si>
  <si>
    <t>・人件費（6ヵ月分）</t>
    <rPh sb="1" eb="4">
      <t>ジンケンヒ</t>
    </rPh>
    <phoneticPr fontId="1"/>
  </si>
  <si>
    <t>・家賃（6ヵ月分）</t>
    <rPh sb="1" eb="3">
      <t>ヤチン</t>
    </rPh>
    <rPh sb="6" eb="8">
      <t>ゲツブン</t>
    </rPh>
    <phoneticPr fontId="1"/>
  </si>
  <si>
    <t>・通信・クラウド利用料（6ヵ月分）</t>
    <rPh sb="14" eb="16">
      <t>ゲツブン</t>
    </rPh>
    <phoneticPr fontId="1"/>
  </si>
  <si>
    <t>・広告宣伝費（6ヵ月分）</t>
    <rPh sb="1" eb="6">
      <t>コウコクセンデンヒ</t>
    </rPh>
    <rPh sb="9" eb="11">
      <t>ゲツブン</t>
    </rPh>
    <phoneticPr fontId="1"/>
  </si>
  <si>
    <t>売上高は案件単価と受注件数を基に算定し、創業当初は平均単価20万円のWeb制作案件を月6件受注する想定とした。ヒアリングや修正対応に十分な時間を確保できる件数とし、月120万円の売上高と設定した。1年後は継続受注と紹介案件の増加を前提に、平均単価22万円の案件を月10件受注する想定とし、月220万円とした。
売上原価は外注費、素材購入費、検証作業費を中心に構成し、創業当初は10万円、1年後は案件数増加を見込み20万円とした。
人件費は3名体制で創業当初55万円、1年後65万円とした。家賃は事務所として月20万円とした。支払利息は設備資金の借入返済として月2万円とした。その他経費は通信費、クラウド利用料、雑費等を含め、創業当初18万円、1年後23万円とした。</t>
    <phoneticPr fontId="1"/>
  </si>
  <si>
    <t>Web制作は、公開した時点で完結するものではなく、使われ続けて初めて価値を持つものだと考えている。過去の制作現場では、目的が整理されないまま公開され、その後更新されずに放置されているWebサイトも多く見てきた。そうした経験から、制作段階での対話や整理の重要性を強く感じている。依頼内容の背景や事業の状況を共有しながら設計を進めることで、運用しやすく成果につながるWebが形になる。信頼関係を積み重ね、継続的な改善を行うことで、事業としても安定した成長が実現できると考え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</si>
</sst>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174</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175</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176</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177</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178</v>
      </c>
      <c r="C13" s="340"/>
      <c r="D13" s="340"/>
      <c r="E13" s="340"/>
      <c r="F13" s="340"/>
      <c r="G13" s="341"/>
      <c r="H13" s="176" t="s">
        <v>183</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179</v>
      </c>
      <c r="C14" s="348"/>
      <c r="D14" s="348"/>
      <c r="E14" s="348"/>
      <c r="F14" s="348"/>
      <c r="G14" s="349"/>
      <c r="H14" s="182" t="s">
        <v>184</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180</v>
      </c>
      <c r="C15" s="351"/>
      <c r="D15" s="351"/>
      <c r="E15" s="351"/>
      <c r="F15" s="351"/>
      <c r="G15" s="352"/>
      <c r="H15" s="182" t="s">
        <v>185</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181</v>
      </c>
      <c r="C16" s="351"/>
      <c r="D16" s="351"/>
      <c r="E16" s="351"/>
      <c r="F16" s="351"/>
      <c r="G16" s="352"/>
      <c r="H16" s="182" t="s">
        <v>186</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182</v>
      </c>
      <c r="C17" s="351"/>
      <c r="D17" s="351"/>
      <c r="E17" s="351"/>
      <c r="F17" s="351"/>
      <c r="G17" s="352"/>
      <c r="H17" s="182" t="s">
        <v>187</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220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205</v>
      </c>
      <c r="AQ20" s="118"/>
      <c r="AR20" s="118"/>
      <c r="AS20" s="118"/>
      <c r="AT20" s="118"/>
      <c r="AU20" s="118"/>
      <c r="AV20" s="118"/>
      <c r="AW20" s="118"/>
      <c r="AX20" s="119"/>
      <c r="AY20" s="226" t="s">
        <v>168</v>
      </c>
      <c r="AZ20" s="118"/>
      <c r="BA20" s="118"/>
      <c r="BB20" s="118"/>
      <c r="BC20" s="119"/>
      <c r="BD20" s="198">
        <v>80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206</v>
      </c>
      <c r="AQ21" s="118"/>
      <c r="AR21" s="118"/>
      <c r="AS21" s="118"/>
      <c r="AT21" s="118"/>
      <c r="AU21" s="118"/>
      <c r="AV21" s="118"/>
      <c r="AW21" s="118"/>
      <c r="AX21" s="119"/>
      <c r="AY21" s="226" t="s">
        <v>168</v>
      </c>
      <c r="AZ21" s="118"/>
      <c r="BA21" s="118"/>
      <c r="BB21" s="118"/>
      <c r="BC21" s="119"/>
      <c r="BD21" s="198">
        <v>40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207</v>
      </c>
      <c r="AQ22" s="118"/>
      <c r="AR22" s="118"/>
      <c r="AS22" s="118"/>
      <c r="AT22" s="118"/>
      <c r="AU22" s="118"/>
      <c r="AV22" s="118"/>
      <c r="AW22" s="118"/>
      <c r="AX22" s="119"/>
      <c r="AY22" s="226" t="s">
        <v>170</v>
      </c>
      <c r="AZ22" s="118"/>
      <c r="BA22" s="118"/>
      <c r="BB22" s="118"/>
      <c r="BC22" s="119"/>
      <c r="BD22" s="198">
        <v>30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208</v>
      </c>
      <c r="AQ23" s="118"/>
      <c r="AR23" s="118"/>
      <c r="AS23" s="118"/>
      <c r="AT23" s="118"/>
      <c r="AU23" s="118"/>
      <c r="AV23" s="118"/>
      <c r="AW23" s="118"/>
      <c r="AX23" s="119"/>
      <c r="AY23" s="226" t="s">
        <v>170</v>
      </c>
      <c r="AZ23" s="118"/>
      <c r="BA23" s="118"/>
      <c r="BB23" s="118"/>
      <c r="BC23" s="119"/>
      <c r="BD23" s="198">
        <v>20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209</v>
      </c>
      <c r="AQ24" s="118"/>
      <c r="AR24" s="118"/>
      <c r="AS24" s="118"/>
      <c r="AT24" s="118"/>
      <c r="AU24" s="118"/>
      <c r="AV24" s="118"/>
      <c r="AW24" s="118"/>
      <c r="AX24" s="119"/>
      <c r="AY24" s="226" t="s">
        <v>169</v>
      </c>
      <c r="AZ24" s="118"/>
      <c r="BA24" s="118"/>
      <c r="BB24" s="118"/>
      <c r="BC24" s="119"/>
      <c r="BD24" s="198">
        <v>20</v>
      </c>
      <c r="BE24" s="199"/>
      <c r="BF24" s="199"/>
      <c r="BG24" s="199"/>
      <c r="BH24" s="200"/>
      <c r="BI24" s="152" t="s">
        <v>46</v>
      </c>
      <c r="BJ24" s="153"/>
      <c r="BK24" s="153"/>
      <c r="BL24" s="153"/>
      <c r="BM24" s="153"/>
      <c r="BN24" s="153"/>
      <c r="BO24" s="153"/>
      <c r="BP24" s="153"/>
      <c r="BQ24" s="153"/>
      <c r="BR24" s="153"/>
      <c r="BS24" s="153"/>
      <c r="BT24" s="153"/>
      <c r="BU24" s="154"/>
      <c r="BV24" s="208">
        <v>300</v>
      </c>
      <c r="BW24" s="209"/>
      <c r="BX24" s="209"/>
      <c r="BY24" s="206" t="s">
        <v>14</v>
      </c>
      <c r="BZ24" s="207"/>
    </row>
    <row r="25" spans="2:78" ht="15.75" customHeight="1" x14ac:dyDescent="0.2">
      <c r="B25" s="8" t="s">
        <v>44</v>
      </c>
      <c r="AO25" s="361"/>
      <c r="AP25" s="117" t="s">
        <v>210</v>
      </c>
      <c r="AQ25" s="118"/>
      <c r="AR25" s="118"/>
      <c r="AS25" s="118"/>
      <c r="AT25" s="118"/>
      <c r="AU25" s="118"/>
      <c r="AV25" s="118"/>
      <c r="AW25" s="118"/>
      <c r="AX25" s="119"/>
      <c r="AY25" s="226" t="s">
        <v>169</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188</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t="str">
        <f>IF(AND(BV27="",BV28="",BV29="",BV30="",BV31="",BV32="",BV33="",BV34="",BV35=""),"",SUM(BV27:BZ35))</f>
        <v/>
      </c>
      <c r="BW26" s="213"/>
      <c r="BX26" s="213"/>
      <c r="BY26" s="113" t="s">
        <v>14</v>
      </c>
      <c r="BZ26" s="225"/>
    </row>
    <row r="27" spans="2:78" ht="15.75" customHeight="1" x14ac:dyDescent="0.2">
      <c r="B27" s="384"/>
      <c r="C27" s="385"/>
      <c r="D27" s="385"/>
      <c r="E27" s="385"/>
      <c r="F27" s="385"/>
      <c r="G27" s="386"/>
      <c r="H27" s="142" t="s">
        <v>189</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190</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c r="BJ28" s="118"/>
      <c r="BK28" s="118"/>
      <c r="BL28" s="118"/>
      <c r="BM28" s="118"/>
      <c r="BN28" s="118"/>
      <c r="BO28" s="118"/>
      <c r="BP28" s="118"/>
      <c r="BQ28" s="118"/>
      <c r="BR28" s="118"/>
      <c r="BS28" s="118"/>
      <c r="BT28" s="118"/>
      <c r="BU28" s="119"/>
      <c r="BV28" s="216"/>
      <c r="BW28" s="217"/>
      <c r="BX28" s="217"/>
      <c r="BY28" s="217"/>
      <c r="BZ28" s="218"/>
    </row>
    <row r="29" spans="2:78" ht="15.75" customHeight="1" x14ac:dyDescent="0.2">
      <c r="B29" s="280"/>
      <c r="C29" s="281"/>
      <c r="D29" s="281"/>
      <c r="E29" s="281"/>
      <c r="F29" s="281"/>
      <c r="G29" s="282"/>
      <c r="H29" s="62" t="s">
        <v>72</v>
      </c>
      <c r="I29" s="183" t="s">
        <v>191</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192</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480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200000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22</v>
      </c>
      <c r="I32" s="529"/>
      <c r="J32" s="529"/>
      <c r="K32" s="529"/>
      <c r="L32" s="529"/>
      <c r="M32" s="529"/>
      <c r="N32" s="44" t="s">
        <v>106</v>
      </c>
      <c r="O32" s="145" t="s">
        <v>120</v>
      </c>
      <c r="P32" s="146"/>
      <c r="Q32" s="146"/>
      <c r="R32" s="146"/>
      <c r="S32" s="146"/>
      <c r="T32" s="147"/>
      <c r="U32" s="525" t="s">
        <v>193</v>
      </c>
      <c r="V32" s="526"/>
      <c r="W32" s="526"/>
      <c r="X32" s="526"/>
      <c r="Y32" s="526"/>
      <c r="Z32" s="526"/>
      <c r="AA32" s="527"/>
      <c r="AB32" s="145" t="s">
        <v>121</v>
      </c>
      <c r="AC32" s="146"/>
      <c r="AD32" s="146"/>
      <c r="AE32" s="146"/>
      <c r="AF32" s="146"/>
      <c r="AG32" s="147"/>
      <c r="AH32" s="150" t="s">
        <v>194</v>
      </c>
      <c r="AI32" s="151"/>
      <c r="AJ32" s="151"/>
      <c r="AK32" s="50" t="s">
        <v>118</v>
      </c>
      <c r="AL32" s="148" t="s">
        <v>195</v>
      </c>
      <c r="AM32" s="149"/>
      <c r="AO32" s="361"/>
      <c r="AP32" s="117" t="s">
        <v>211</v>
      </c>
      <c r="AQ32" s="118"/>
      <c r="AR32" s="118"/>
      <c r="AS32" s="118"/>
      <c r="AT32" s="118"/>
      <c r="AU32" s="118"/>
      <c r="AV32" s="118"/>
      <c r="AW32" s="118"/>
      <c r="AX32" s="118"/>
      <c r="AY32" s="118"/>
      <c r="AZ32" s="118"/>
      <c r="BA32" s="118"/>
      <c r="BB32" s="118"/>
      <c r="BC32" s="119"/>
      <c r="BD32" s="203">
        <v>300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196</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212</v>
      </c>
      <c r="AQ33" s="118"/>
      <c r="AR33" s="118"/>
      <c r="AS33" s="118"/>
      <c r="AT33" s="118"/>
      <c r="AU33" s="118"/>
      <c r="AV33" s="118"/>
      <c r="AW33" s="118"/>
      <c r="AX33" s="118"/>
      <c r="AY33" s="118"/>
      <c r="AZ33" s="118"/>
      <c r="BA33" s="118"/>
      <c r="BB33" s="118"/>
      <c r="BC33" s="119"/>
      <c r="BD33" s="203">
        <v>120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197</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213</v>
      </c>
      <c r="AQ34" s="118"/>
      <c r="AR34" s="118"/>
      <c r="AS34" s="118"/>
      <c r="AT34" s="118"/>
      <c r="AU34" s="118"/>
      <c r="AV34" s="118"/>
      <c r="AW34" s="118"/>
      <c r="AX34" s="118"/>
      <c r="AY34" s="118"/>
      <c r="AZ34" s="118"/>
      <c r="BA34" s="118"/>
      <c r="BB34" s="118"/>
      <c r="BC34" s="119"/>
      <c r="BD34" s="496">
        <v>30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198</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214</v>
      </c>
      <c r="AQ35" s="275"/>
      <c r="AR35" s="275"/>
      <c r="AS35" s="275"/>
      <c r="AT35" s="275"/>
      <c r="AU35" s="275"/>
      <c r="AV35" s="275"/>
      <c r="AW35" s="275"/>
      <c r="AX35" s="275"/>
      <c r="AY35" s="275"/>
      <c r="AZ35" s="275"/>
      <c r="BA35" s="275"/>
      <c r="BB35" s="275"/>
      <c r="BC35" s="276"/>
      <c r="BD35" s="452">
        <v>30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203</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700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700</v>
      </c>
      <c r="BW36" s="273"/>
      <c r="BX36" s="273"/>
      <c r="BY36" s="157" t="s">
        <v>14</v>
      </c>
      <c r="BZ36" s="158"/>
    </row>
    <row r="37" spans="2:78" ht="15.75" customHeight="1" x14ac:dyDescent="0.2">
      <c r="B37" s="280"/>
      <c r="C37" s="281"/>
      <c r="D37" s="281"/>
      <c r="E37" s="281"/>
      <c r="F37" s="281"/>
      <c r="G37" s="282"/>
      <c r="H37" s="142" t="s">
        <v>199</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200</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201</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173</v>
      </c>
      <c r="BB40" s="47" t="s">
        <v>97</v>
      </c>
      <c r="BC40" s="49" t="s">
        <v>173</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202</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120</v>
      </c>
      <c r="AU41" s="417"/>
      <c r="AV41" s="417"/>
      <c r="AW41" s="417"/>
      <c r="AX41" s="246" t="s">
        <v>55</v>
      </c>
      <c r="AY41" s="103"/>
      <c r="AZ41" s="419">
        <v>220</v>
      </c>
      <c r="BA41" s="420"/>
      <c r="BB41" s="420"/>
      <c r="BC41" s="420"/>
      <c r="BD41" s="246" t="s">
        <v>55</v>
      </c>
      <c r="BE41" s="103"/>
      <c r="BF41" s="455" t="s">
        <v>215</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10</v>
      </c>
      <c r="AU44" s="357"/>
      <c r="AV44" s="357"/>
      <c r="AW44" s="357"/>
      <c r="AX44" s="113" t="s">
        <v>55</v>
      </c>
      <c r="AY44" s="101"/>
      <c r="AZ44" s="370">
        <v>20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55</v>
      </c>
      <c r="AU46" s="357"/>
      <c r="AV46" s="357"/>
      <c r="AW46" s="357"/>
      <c r="AX46" s="206" t="s">
        <v>14</v>
      </c>
      <c r="AY46" s="206"/>
      <c r="AZ46" s="370">
        <v>65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95</v>
      </c>
      <c r="AU54" s="490"/>
      <c r="AV54" s="490"/>
      <c r="AW54" s="490"/>
      <c r="AX54" s="113" t="s">
        <v>14</v>
      </c>
      <c r="AY54" s="113"/>
      <c r="AZ54" s="485">
        <f>IF(AND(AZ46="",AZ48="",AZ50="",AZ52=""),"",SUM(AZ46:AZ53))</f>
        <v>110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15</v>
      </c>
      <c r="AU56" s="426"/>
      <c r="AV56" s="426"/>
      <c r="AW56" s="426"/>
      <c r="AX56" s="246" t="s">
        <v>14</v>
      </c>
      <c r="AY56" s="103"/>
      <c r="AZ56" s="431">
        <f>IF(AZ54="","",AZ41-AZ44-AZ54)</f>
        <v>90</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216</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2025-12-16T11:15:40Z</dcterms:modified>
</cp:coreProperties>
</file>