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271E774-2DCB-460D-83FE-80AB25784B9D}"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<sst xmlns="http://schemas.openxmlformats.org/spreadsheetml/2006/main" count="345" uniqueCount="220">
  <si>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</si>
  <si>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</si>
  <si>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</si>
  <si>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</si>
  <si>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</si>
  <si>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</si>
  <si>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</si>
  <si>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</si>
  <si>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</si>
  <si>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</si>
  <si>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</si>
  <si>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</si>
  <si>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</si>
  <si>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</si>
  <si>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</si>
  <si>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</si>
  <si>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</si>
  <si>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</si>
  <si>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</si>
  <si>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</si>
  <si>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</si>
  <si>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</si>
  <si>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</si>
  <si>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</si>
  <si>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</si>
  <si>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</si>
  <si>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</si>
  <si>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</si>
  <si>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</si>
  <si>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</si>
  <si>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</si>
  <si>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</si>
  <si>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</si>
  <si>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</si>
  <si>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</si>
  <si>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</si>
  <si>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</si>
  <si>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</si>
  <si>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</si>
  <si>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</si>
  <si>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</si>
  <si>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</si>
  <si>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</si>
  <si>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</si>
  <si>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</si>
  <si>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</si>
  <si>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</si>
  <si>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</si>
  <si>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</si>
  <si>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</si>
  <si>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</si>
  <si>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</si>
  <si>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</si>
  <si>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</si>
  <si>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</si>
  <si>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</si>
  <si>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</si>
  <si>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</si>
  <si>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</si>
  <si>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</si>
  <si>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</si>
  <si>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</si>
  <si>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</si>
  <si>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</si>
  <si>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</si>
  <si>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</si>
  <si>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</si>
  <si>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</si>
  <si>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</si>
  <si>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</si>
  <si>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</si>
  <si>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</si>
  <si>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</si>
  <si>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</si>
  <si>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</si>
  <si>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</si>
  <si>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</si>
  <si>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</si>
  <si>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</si>
  <si>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</si>
  <si>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</si>
  <si>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</si>
  <si>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</si>
  <si>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</si>
  <si>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</si>
  <si>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</si>
  <si>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</si>
  <si>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</si>
  <si>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</si>
  <si>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</si>
  <si>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</si>
  <si>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</si>
  <si>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</si>
  <si>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</si>
  <si>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</si>
  <si>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</si>
  <si>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</si>
  <si>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</si>
  <si>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</si>
  <si>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</si>
  <si>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</si>
  <si>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</si>
  <si>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</si>
  <si>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</si>
  <si>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</si>
  <si>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</si>
  <si>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</si>
  <si>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</si>
  <si>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</si>
  <si>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</si>
  <si>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</si>
  <si>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</si>
  <si>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</si>
  <si>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</si>
  <si>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</si>
  <si>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</si>
  <si>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</si>
  <si>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</si>
  <si>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</si>
  <si>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</si>
  <si>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</si>
  <si>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</si>
  <si>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</si>
  <si>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</si>
  <si>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</si>
  <si>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</si>
  <si>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</si>
  <si>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</si>
  <si>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</si>
  <si>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</si>
  <si>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</si>
  <si>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</si>
  <si>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</si>
  <si>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</si>
  <si>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</si>
  <si>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</si>
  <si>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</si>
  <si>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</si>
  <si>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</si>
  <si>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</si>
  <si>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</si>
  <si>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</si>
  <si>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</si>
  <si>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</si>
  <si>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</si>
  <si>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</si>
  <si>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</si>
  <si>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</si>
  <si>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</si>
  <si>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</si>
  <si>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</si>
  <si>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</si>
  <si>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</si>
  <si>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</si>
  <si>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</si>
  <si>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</si>
  <si>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</si>
  <si>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</si>
  <si>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</si>
  <si>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</si>
  <si>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</si>
  <si>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</si>
  <si>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</si>
  <si>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</si>
  <si>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</si>
  <si>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</si>
  <si>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</si>
  <si>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</si>
  <si>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</si>
  <si>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</si>
  <si>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</si>
  <si>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</si>
  <si>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</si>
  <si>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</si>
  <si>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</si>
  <si>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</si>
  <si>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エステ業界で経験を積む中で、お客様の変化に寄り添いながらサポートできる仕事に強いやりがいを感じた。</t>
    <phoneticPr fontId="1"/>
  </si>
  <si>
    <t>学生時代に美容サービスを受けた際、心身の緊張がほぐれ気持ちが前向きになり、美容の魅力に気が付いた。</t>
    <rPh sb="43" eb="44">
      <t>キ</t>
    </rPh>
    <rPh sb="45" eb="46">
      <t>ツ</t>
    </rPh>
    <phoneticPr fontId="1"/>
  </si>
  <si>
    <t>地域には個別相談がしやすい小規模サロンが少なく、一人一人に合わせた施術を提供できる場の必要性を意識した。</t>
    <phoneticPr fontId="1"/>
  </si>
  <si>
    <t>ゆったりと過ごせる空間で心と身体を整えるサロンを開業し、長く愛される存在を目指したいと考えた。</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</si>
  <si>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</si>
  <si>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</si>
  <si>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</si>
  <si>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</si>
  <si>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</si>
  <si>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</si>
  <si>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〇〇高校入学。美容や身体ケアへの関心を深めるきっかけを得た。</t>
    <phoneticPr fontId="1"/>
  </si>
  <si>
    <t>〇〇美容専門学校でエステ技術と衛生管理を学び、資格取得に取り組んだ。</t>
    <phoneticPr fontId="1"/>
  </si>
  <si>
    <t>エステサロン〇〇に入社し、施術補助と接客で基礎技術を習得した。</t>
    <phoneticPr fontId="1"/>
  </si>
  <si>
    <t>サロンチェーン〇〇でフェイシャルとボディ施術を担当し実務力を強化した。</t>
    <phoneticPr fontId="1"/>
  </si>
  <si>
    <t>同店のチーフとして顧客管理と後輩指導を担い、店舗運営を経験した。</t>
    <phoneticPr fontId="1"/>
  </si>
  <si>
    <t>開業候補地の調査や市場分析を進め、創業計画の策定を本格的に開始した。</t>
    <phoneticPr fontId="1"/>
  </si>
  <si>
    <t>フェイシャル・ボディケアを中心とした完全予約制のエステサロンを運営する。</t>
    <phoneticPr fontId="1"/>
  </si>
  <si>
    <t>肌状態や悩みに合わせたメニュー提案に加え、関連商品の販売にも対応する。</t>
    <phoneticPr fontId="1"/>
  </si>
  <si>
    <t>フェイシャル施術</t>
    <phoneticPr fontId="1"/>
  </si>
  <si>
    <t>ボディケア施術</t>
    <phoneticPr fontId="1"/>
  </si>
  <si>
    <t>スキンケア商品の販売</t>
    <phoneticPr fontId="1"/>
  </si>
  <si>
    <t>火曜日</t>
    <rPh sb="0" eb="3">
      <t>カヨウビ</t>
    </rPh>
    <phoneticPr fontId="1"/>
  </si>
  <si>
    <t>10時</t>
    <rPh sb="2" eb="3">
      <t>ジ</t>
    </rPh>
    <phoneticPr fontId="1"/>
  </si>
  <si>
    <t>20時</t>
    <rPh sb="2" eb="3">
      <t>ジ</t>
    </rPh>
    <phoneticPr fontId="1"/>
  </si>
  <si>
    <t>落ち着いた空間で丁寧な施術を提供し、心身のリフレッシュを実感できるサロンづくりを進める。</t>
    <phoneticPr fontId="1"/>
  </si>
  <si>
    <t>経験で培った技術力とカウンセリング力を活かし、一人一人に寄り添う施術提案を行う。</t>
    <phoneticPr fontId="1"/>
  </si>
  <si>
    <t>家族を含む3名体制で安定した品質管理を行い、安心して利用できるサロン運営を目指す。</t>
    <phoneticPr fontId="1"/>
  </si>
  <si>
    <t>開業後はSNSやGoogleマップで情報発信を行い、施術写真と口コミの蓄積で認知向上を図る。</t>
    <phoneticPr fontId="1"/>
  </si>
  <si>
    <t>紹介特典や定期利用メニューを整え、継続利用につながる仕組みを検討している。</t>
    <phoneticPr fontId="1"/>
  </si>
  <si>
    <t>ターゲットは20～60代の地域住民で、リラクゼーションと美容ケアの需要を想定している。</t>
    <phoneticPr fontId="1"/>
  </si>
  <si>
    <t>周辺には低価格帯サロンがあるが、丁寧なカウンセリングと技術を重視する個人サロンは少ない。</t>
    <phoneticPr fontId="1"/>
  </si>
  <si>
    <t>美容・リラクゼーション需要は安定しており、継続利用のニーズが見込める。</t>
    <phoneticPr fontId="1"/>
  </si>
  <si>
    <t>個人店ならではの寄り添い型サービスが競合との差別化要素になると考えている。</t>
    <phoneticPr fontId="1"/>
  </si>
  <si>
    <t>・施術ベッド</t>
    <phoneticPr fontId="1"/>
  </si>
  <si>
    <t>・スチーマー・美顔器</t>
    <phoneticPr fontId="1"/>
  </si>
  <si>
    <t>・タオルウォーマー</t>
    <phoneticPr fontId="1"/>
  </si>
  <si>
    <t>・カウンセリング家具</t>
    <phoneticPr fontId="1"/>
  </si>
  <si>
    <t>・内装工事費</t>
    <phoneticPr fontId="1"/>
  </si>
  <si>
    <t>・照明・装飾備品</t>
    <phoneticPr fontId="1"/>
  </si>
  <si>
    <t>・消耗品仕入れ（6ヵ月分）</t>
    <phoneticPr fontId="1"/>
  </si>
  <si>
    <t>・家賃（6ヵ月分）</t>
    <rPh sb="1" eb="3">
      <t>ヤチン</t>
    </rPh>
    <rPh sb="6" eb="8">
      <t>ゲツブン</t>
    </rPh>
    <phoneticPr fontId="1"/>
  </si>
  <si>
    <t>・人件費（6ヵ月分）</t>
    <rPh sb="1" eb="4">
      <t>ジンケンヒ</t>
    </rPh>
    <rPh sb="7" eb="9">
      <t>ゲツブン</t>
    </rPh>
    <phoneticPr fontId="1"/>
  </si>
  <si>
    <t>売上高は客単価7,000円を基準とし、創業当初は1日3名を見込み月60万円とした。
1年後は認知向上とリピート顧客の増加により1日8名を想定し、月170万円とした。
売上原価は消耗品中心で原価率約12％とし、創業当初8万円、1年後18万円とした。
人件費は従業員3名（常勤役員1名・家族従業員1名・パート1名）で創業当初48万円、1年後52万円とした。
家賃は物件条件から毎月15万円、支払利息は毎月2万円を計上した。
その他経費は光熱費・通信費・広告費等を含み、創業当初10万円、1年後は効率化で8万円とした。
以上より創業当初は月▲23万円の赤字となるが、1年後は月75万円の黒字を見込む収益構造となる。</t>
    <phoneticPr fontId="1"/>
  </si>
  <si>
    <t>エステサロンは顧客の悩みに寄り添いながら長期的な関係を築くことができ、リピート率が高い業態である。施術とカウンセリングの質を高めることで満足度向上につながり、安定した売上を生み出しやすい。個人サロンならではの落ち着いた空間と丁寧な対応は、大型店との差別化に直結する。開業後はSNSで施術事例を発信し、集客の基盤となる口コミを積み上げる計画である。原価が低く粗利が高い業態であるため、適切な経費管理と予約体制の最適化により大幅な黒字化が可能であり、地域に長く根ざすサロンを実現できる見通し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</si>
</sst>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177</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164</v>
      </c>
      <c r="AV7" s="106"/>
      <c r="AW7" s="106"/>
      <c r="AX7" s="106"/>
      <c r="AY7" s="106"/>
      <c r="AZ7" s="106"/>
      <c r="BA7" s="106"/>
      <c r="BB7" s="106"/>
      <c r="BC7" s="106"/>
      <c r="BD7" s="106"/>
      <c r="BE7" s="106"/>
      <c r="BF7" s="106"/>
      <c r="BG7" s="106"/>
      <c r="BH7" s="101" t="s">
        <v>124</v>
      </c>
      <c r="BI7" s="101"/>
      <c r="BJ7" s="102" t="s">
        <v>123</v>
      </c>
      <c r="BK7" s="103"/>
      <c r="BL7" s="103"/>
      <c r="BM7" s="104"/>
      <c r="BN7" s="105" t="s">
        <v>160</v>
      </c>
      <c r="BO7" s="106"/>
      <c r="BP7" s="106"/>
      <c r="BQ7" s="106"/>
      <c r="BR7" s="106"/>
      <c r="BS7" s="106"/>
      <c r="BT7" s="106"/>
      <c r="BU7" s="106"/>
      <c r="BV7" s="106"/>
      <c r="BW7" s="106"/>
      <c r="BX7" s="106"/>
      <c r="BY7" s="106"/>
      <c r="BZ7" s="107"/>
    </row>
    <row r="8" spans="2:79" ht="15.75" customHeight="1" x14ac:dyDescent="0.2">
      <c r="B8" s="346" t="s">
        <v>176</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165</v>
      </c>
      <c r="AV8" s="117"/>
      <c r="AW8" s="117"/>
      <c r="AX8" s="117"/>
      <c r="AY8" s="117"/>
      <c r="AZ8" s="117"/>
      <c r="BA8" s="117"/>
      <c r="BB8" s="117"/>
      <c r="BC8" s="117"/>
      <c r="BD8" s="117"/>
      <c r="BE8" s="117"/>
      <c r="BF8" s="117"/>
      <c r="BG8" s="117"/>
      <c r="BH8" s="101"/>
      <c r="BI8" s="101"/>
      <c r="BJ8" s="113" t="s">
        <v>125</v>
      </c>
      <c r="BK8" s="114"/>
      <c r="BL8" s="114"/>
      <c r="BM8" s="115"/>
      <c r="BN8" s="116" t="s">
        <v>161</v>
      </c>
      <c r="BO8" s="117"/>
      <c r="BP8" s="117"/>
      <c r="BQ8" s="117"/>
      <c r="BR8" s="117"/>
      <c r="BS8" s="117"/>
      <c r="BT8" s="117"/>
      <c r="BU8" s="117"/>
      <c r="BV8" s="117"/>
      <c r="BW8" s="117"/>
      <c r="BX8" s="117"/>
      <c r="BY8" s="117"/>
      <c r="BZ8" s="118"/>
    </row>
    <row r="9" spans="2:79" ht="15.75" customHeight="1" x14ac:dyDescent="0.2">
      <c r="B9" s="346" t="s">
        <v>178</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166</v>
      </c>
      <c r="AV9" s="117"/>
      <c r="AW9" s="117"/>
      <c r="AX9" s="117"/>
      <c r="AY9" s="117"/>
      <c r="AZ9" s="117"/>
      <c r="BA9" s="117"/>
      <c r="BB9" s="117"/>
      <c r="BC9" s="117"/>
      <c r="BD9" s="117"/>
      <c r="BE9" s="117"/>
      <c r="BF9" s="117"/>
      <c r="BG9" s="117"/>
      <c r="BH9" s="101"/>
      <c r="BI9" s="101"/>
      <c r="BJ9" s="113" t="s">
        <v>126</v>
      </c>
      <c r="BK9" s="114"/>
      <c r="BL9" s="114"/>
      <c r="BM9" s="115"/>
      <c r="BN9" s="116" t="s">
        <v>162</v>
      </c>
      <c r="BO9" s="117"/>
      <c r="BP9" s="117"/>
      <c r="BQ9" s="117"/>
      <c r="BR9" s="117"/>
      <c r="BS9" s="117"/>
      <c r="BT9" s="117"/>
      <c r="BU9" s="117"/>
      <c r="BV9" s="117"/>
      <c r="BW9" s="117"/>
      <c r="BX9" s="117"/>
      <c r="BY9" s="117"/>
      <c r="BZ9" s="118"/>
    </row>
    <row r="10" spans="2:79" ht="15.75" customHeight="1" x14ac:dyDescent="0.2">
      <c r="B10" s="349" t="s">
        <v>179</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163</v>
      </c>
      <c r="AV10" s="123"/>
      <c r="AW10" s="123"/>
      <c r="AX10" s="123"/>
      <c r="AY10" s="123"/>
      <c r="AZ10" s="123"/>
      <c r="BA10" s="123"/>
      <c r="BB10" s="123"/>
      <c r="BC10" s="123"/>
      <c r="BD10" s="123"/>
      <c r="BE10" s="123"/>
      <c r="BF10" s="123"/>
      <c r="BG10" s="123"/>
      <c r="BH10" s="101"/>
      <c r="BI10" s="101"/>
      <c r="BJ10" s="119" t="s">
        <v>137</v>
      </c>
      <c r="BK10" s="120"/>
      <c r="BL10" s="120"/>
      <c r="BM10" s="121"/>
      <c r="BN10" s="122" t="s">
        <v>163</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180</v>
      </c>
      <c r="C13" s="403"/>
      <c r="D13" s="403"/>
      <c r="E13" s="403"/>
      <c r="F13" s="403"/>
      <c r="G13" s="404"/>
      <c r="H13" s="105" t="s">
        <v>186</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167</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181</v>
      </c>
      <c r="C14" s="387"/>
      <c r="D14" s="387"/>
      <c r="E14" s="387"/>
      <c r="F14" s="387"/>
      <c r="G14" s="388"/>
      <c r="H14" s="116" t="s">
        <v>187</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167</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182</v>
      </c>
      <c r="C15" s="390"/>
      <c r="D15" s="390"/>
      <c r="E15" s="390"/>
      <c r="F15" s="390"/>
      <c r="G15" s="391"/>
      <c r="H15" s="116" t="s">
        <v>188</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183</v>
      </c>
      <c r="C16" s="390"/>
      <c r="D16" s="390"/>
      <c r="E16" s="390"/>
      <c r="F16" s="390"/>
      <c r="G16" s="391"/>
      <c r="H16" s="116" t="s">
        <v>189</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184</v>
      </c>
      <c r="C17" s="390"/>
      <c r="D17" s="390"/>
      <c r="E17" s="390"/>
      <c r="F17" s="390"/>
      <c r="G17" s="391"/>
      <c r="H17" s="116" t="s">
        <v>190</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185</v>
      </c>
      <c r="C18" s="453"/>
      <c r="D18" s="453"/>
      <c r="E18" s="453"/>
      <c r="F18" s="453"/>
      <c r="G18" s="454"/>
      <c r="H18" s="122" t="s">
        <v>191</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420</v>
      </c>
      <c r="BE18" s="489"/>
      <c r="BF18" s="489"/>
      <c r="BG18" s="125" t="s">
        <v>14</v>
      </c>
      <c r="BH18" s="126"/>
      <c r="BI18" s="474" t="s">
        <v>10</v>
      </c>
      <c r="BJ18" s="475"/>
      <c r="BK18" s="475"/>
      <c r="BL18" s="475"/>
      <c r="BM18" s="475"/>
      <c r="BN18" s="475"/>
      <c r="BO18" s="475"/>
      <c r="BP18" s="475"/>
      <c r="BQ18" s="475"/>
      <c r="BR18" s="475"/>
      <c r="BS18" s="475"/>
      <c r="BT18" s="475"/>
      <c r="BU18" s="475"/>
      <c r="BV18" s="485">
        <v>300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209</v>
      </c>
      <c r="AQ20" s="130"/>
      <c r="AR20" s="130"/>
      <c r="AS20" s="130"/>
      <c r="AT20" s="130"/>
      <c r="AU20" s="130"/>
      <c r="AV20" s="130"/>
      <c r="AW20" s="130"/>
      <c r="AX20" s="131"/>
      <c r="AY20" s="132" t="s">
        <v>168</v>
      </c>
      <c r="AZ20" s="130"/>
      <c r="BA20" s="130"/>
      <c r="BB20" s="130"/>
      <c r="BC20" s="131"/>
      <c r="BD20" s="230">
        <v>40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210</v>
      </c>
      <c r="AQ21" s="130"/>
      <c r="AR21" s="130"/>
      <c r="AS21" s="130"/>
      <c r="AT21" s="130"/>
      <c r="AU21" s="130"/>
      <c r="AV21" s="130"/>
      <c r="AW21" s="130"/>
      <c r="AX21" s="131"/>
      <c r="AY21" s="132" t="s">
        <v>168</v>
      </c>
      <c r="AZ21" s="130"/>
      <c r="BA21" s="130"/>
      <c r="BB21" s="130"/>
      <c r="BC21" s="131"/>
      <c r="BD21" s="230">
        <v>120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211</v>
      </c>
      <c r="AQ22" s="130"/>
      <c r="AR22" s="130"/>
      <c r="AS22" s="130"/>
      <c r="AT22" s="130"/>
      <c r="AU22" s="130"/>
      <c r="AV22" s="130"/>
      <c r="AW22" s="130"/>
      <c r="AX22" s="131"/>
      <c r="AY22" s="132" t="s">
        <v>170</v>
      </c>
      <c r="AZ22" s="130"/>
      <c r="BA22" s="130"/>
      <c r="BB22" s="130"/>
      <c r="BC22" s="131"/>
      <c r="BD22" s="230">
        <v>10</v>
      </c>
      <c r="BE22" s="231"/>
      <c r="BF22" s="231"/>
      <c r="BG22" s="231"/>
      <c r="BH22" s="232"/>
      <c r="BI22" s="129" t="s">
        <v>171</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212</v>
      </c>
      <c r="AQ23" s="130"/>
      <c r="AR23" s="130"/>
      <c r="AS23" s="130"/>
      <c r="AT23" s="130"/>
      <c r="AU23" s="130"/>
      <c r="AV23" s="130"/>
      <c r="AW23" s="130"/>
      <c r="AX23" s="131"/>
      <c r="AY23" s="132" t="s">
        <v>170</v>
      </c>
      <c r="AZ23" s="130"/>
      <c r="BA23" s="130"/>
      <c r="BB23" s="130"/>
      <c r="BC23" s="131"/>
      <c r="BD23" s="230">
        <v>20</v>
      </c>
      <c r="BE23" s="231"/>
      <c r="BF23" s="231"/>
      <c r="BG23" s="231"/>
      <c r="BH23" s="232"/>
      <c r="BI23" s="490" t="s">
        <v>172</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213</v>
      </c>
      <c r="AQ24" s="130"/>
      <c r="AR24" s="130"/>
      <c r="AS24" s="130"/>
      <c r="AT24" s="130"/>
      <c r="AU24" s="130"/>
      <c r="AV24" s="130"/>
      <c r="AW24" s="130"/>
      <c r="AX24" s="131"/>
      <c r="AY24" s="132" t="s">
        <v>169</v>
      </c>
      <c r="AZ24" s="130"/>
      <c r="BA24" s="130"/>
      <c r="BB24" s="130"/>
      <c r="BC24" s="131"/>
      <c r="BD24" s="230">
        <v>200</v>
      </c>
      <c r="BE24" s="231"/>
      <c r="BF24" s="231"/>
      <c r="BG24" s="231"/>
      <c r="BH24" s="232"/>
      <c r="BI24" s="494" t="s">
        <v>46</v>
      </c>
      <c r="BJ24" s="495"/>
      <c r="BK24" s="495"/>
      <c r="BL24" s="495"/>
      <c r="BM24" s="495"/>
      <c r="BN24" s="495"/>
      <c r="BO24" s="495"/>
      <c r="BP24" s="495"/>
      <c r="BQ24" s="495"/>
      <c r="BR24" s="495"/>
      <c r="BS24" s="495"/>
      <c r="BT24" s="495"/>
      <c r="BU24" s="496"/>
      <c r="BV24" s="483">
        <v>200</v>
      </c>
      <c r="BW24" s="484"/>
      <c r="BX24" s="484"/>
      <c r="BY24" s="233" t="s">
        <v>14</v>
      </c>
      <c r="BZ24" s="326"/>
    </row>
    <row r="25" spans="2:78" ht="15.75" customHeight="1" x14ac:dyDescent="0.2">
      <c r="B25" s="8" t="s">
        <v>44</v>
      </c>
      <c r="AO25" s="145"/>
      <c r="AP25" s="129" t="s">
        <v>214</v>
      </c>
      <c r="AQ25" s="130"/>
      <c r="AR25" s="130"/>
      <c r="AS25" s="130"/>
      <c r="AT25" s="130"/>
      <c r="AU25" s="130"/>
      <c r="AV25" s="130"/>
      <c r="AW25" s="130"/>
      <c r="AX25" s="131"/>
      <c r="AY25" s="132" t="s">
        <v>169</v>
      </c>
      <c r="AZ25" s="130"/>
      <c r="BA25" s="130"/>
      <c r="BB25" s="130"/>
      <c r="BC25" s="131"/>
      <c r="BD25" s="230">
        <v>30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192</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f>IF(AND(BV27="",BV28="",BV29="",BV30="",BV31="",BV32="",BV33="",BV34="",BV35=""),"",SUM(BV27:BZ35))</f>
        <v>240</v>
      </c>
      <c r="BW26" s="487"/>
      <c r="BX26" s="487"/>
      <c r="BY26" s="178" t="s">
        <v>14</v>
      </c>
      <c r="BZ26" s="456"/>
    </row>
    <row r="27" spans="2:78" ht="15.75" customHeight="1" x14ac:dyDescent="0.2">
      <c r="B27" s="119"/>
      <c r="C27" s="279"/>
      <c r="D27" s="279"/>
      <c r="E27" s="279"/>
      <c r="F27" s="279"/>
      <c r="G27" s="342"/>
      <c r="H27" s="346" t="s">
        <v>193</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194</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t="s">
        <v>173</v>
      </c>
      <c r="BJ28" s="130"/>
      <c r="BK28" s="130"/>
      <c r="BL28" s="130"/>
      <c r="BM28" s="130"/>
      <c r="BN28" s="130"/>
      <c r="BO28" s="130"/>
      <c r="BP28" s="130"/>
      <c r="BQ28" s="130"/>
      <c r="BR28" s="130"/>
      <c r="BS28" s="130"/>
      <c r="BT28" s="130"/>
      <c r="BU28" s="131"/>
      <c r="BV28" s="446">
        <v>240</v>
      </c>
      <c r="BW28" s="447"/>
      <c r="BX28" s="447"/>
      <c r="BY28" s="447"/>
      <c r="BZ28" s="448"/>
    </row>
    <row r="29" spans="2:78" ht="15.75" customHeight="1" x14ac:dyDescent="0.2">
      <c r="B29" s="321"/>
      <c r="C29" s="322"/>
      <c r="D29" s="322"/>
      <c r="E29" s="322"/>
      <c r="F29" s="322"/>
      <c r="G29" s="380"/>
      <c r="H29" s="62" t="s">
        <v>72</v>
      </c>
      <c r="I29" s="117" t="s">
        <v>195</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t="s">
        <v>175</v>
      </c>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196</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420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7000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197</v>
      </c>
      <c r="V32" s="109"/>
      <c r="W32" s="109"/>
      <c r="X32" s="109"/>
      <c r="Y32" s="109"/>
      <c r="Z32" s="109"/>
      <c r="AA32" s="110"/>
      <c r="AB32" s="157" t="s">
        <v>121</v>
      </c>
      <c r="AC32" s="158"/>
      <c r="AD32" s="158"/>
      <c r="AE32" s="158"/>
      <c r="AF32" s="158"/>
      <c r="AG32" s="159"/>
      <c r="AH32" s="526" t="s">
        <v>198</v>
      </c>
      <c r="AI32" s="527"/>
      <c r="AJ32" s="527"/>
      <c r="AK32" s="50" t="s">
        <v>118</v>
      </c>
      <c r="AL32" s="524" t="s">
        <v>199</v>
      </c>
      <c r="AM32" s="525"/>
      <c r="AO32" s="145"/>
      <c r="AP32" s="129" t="s">
        <v>215</v>
      </c>
      <c r="AQ32" s="130"/>
      <c r="AR32" s="130"/>
      <c r="AS32" s="130"/>
      <c r="AT32" s="130"/>
      <c r="AU32" s="130"/>
      <c r="AV32" s="130"/>
      <c r="AW32" s="130"/>
      <c r="AX32" s="130"/>
      <c r="AY32" s="130"/>
      <c r="AZ32" s="130"/>
      <c r="BA32" s="130"/>
      <c r="BB32" s="130"/>
      <c r="BC32" s="131"/>
      <c r="BD32" s="280">
        <v>60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200</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216</v>
      </c>
      <c r="AQ33" s="130"/>
      <c r="AR33" s="130"/>
      <c r="AS33" s="130"/>
      <c r="AT33" s="130"/>
      <c r="AU33" s="130"/>
      <c r="AV33" s="130"/>
      <c r="AW33" s="130"/>
      <c r="AX33" s="130"/>
      <c r="AY33" s="130"/>
      <c r="AZ33" s="130"/>
      <c r="BA33" s="130"/>
      <c r="BB33" s="130"/>
      <c r="BC33" s="131"/>
      <c r="BD33" s="280">
        <v>90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201</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217</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202</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205</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840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840</v>
      </c>
      <c r="BW36" s="366"/>
      <c r="BX36" s="366"/>
      <c r="BY36" s="205" t="s">
        <v>14</v>
      </c>
      <c r="BZ36" s="206"/>
    </row>
    <row r="37" spans="2:78" ht="15.75" customHeight="1" x14ac:dyDescent="0.2">
      <c r="B37" s="321"/>
      <c r="C37" s="322"/>
      <c r="D37" s="322"/>
      <c r="E37" s="322"/>
      <c r="F37" s="322"/>
      <c r="G37" s="380"/>
      <c r="H37" s="346" t="s">
        <v>203</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204</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206</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207</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174</v>
      </c>
      <c r="BB40" s="47" t="s">
        <v>97</v>
      </c>
      <c r="BC40" s="49" t="s">
        <v>174</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208</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60</v>
      </c>
      <c r="AU41" s="312"/>
      <c r="AV41" s="312"/>
      <c r="AW41" s="312"/>
      <c r="AX41" s="125" t="s">
        <v>55</v>
      </c>
      <c r="AY41" s="311"/>
      <c r="AZ41" s="314">
        <v>170</v>
      </c>
      <c r="BA41" s="315"/>
      <c r="BB41" s="315"/>
      <c r="BC41" s="315"/>
      <c r="BD41" s="125" t="s">
        <v>55</v>
      </c>
      <c r="BE41" s="311"/>
      <c r="BF41" s="238" t="s">
        <v>218</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8</v>
      </c>
      <c r="AU44" s="226"/>
      <c r="AV44" s="226"/>
      <c r="AW44" s="226"/>
      <c r="AX44" s="178" t="s">
        <v>55</v>
      </c>
      <c r="AY44" s="229"/>
      <c r="AZ44" s="301">
        <v>18</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15</v>
      </c>
      <c r="AU48" s="226"/>
      <c r="AV48" s="226"/>
      <c r="AW48" s="226"/>
      <c r="AX48" s="178" t="s">
        <v>14</v>
      </c>
      <c r="AY48" s="178"/>
      <c r="AZ48" s="301">
        <v>15</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147</v>
      </c>
      <c r="D49" s="193"/>
      <c r="E49" s="193"/>
      <c r="F49" s="193"/>
      <c r="G49" s="193"/>
      <c r="H49" s="193"/>
      <c r="I49" s="193"/>
      <c r="J49" s="193"/>
      <c r="K49" s="193"/>
      <c r="L49" s="193"/>
      <c r="M49" s="193"/>
      <c r="N49" s="194"/>
      <c r="O49" s="169"/>
      <c r="P49" s="170"/>
      <c r="Q49" s="170"/>
      <c r="R49" s="170"/>
      <c r="S49" s="170"/>
      <c r="T49" s="171"/>
      <c r="U49" s="532">
        <v>90</v>
      </c>
      <c r="V49" s="533"/>
      <c r="W49" s="311" t="s">
        <v>4</v>
      </c>
      <c r="X49" s="523"/>
      <c r="Y49" s="501"/>
      <c r="Z49" s="502" t="s">
        <v>4</v>
      </c>
      <c r="AA49" s="195"/>
      <c r="AB49" s="196"/>
      <c r="AC49" s="81" t="s">
        <v>4</v>
      </c>
      <c r="AD49" s="175" t="s">
        <v>157</v>
      </c>
      <c r="AE49" s="176"/>
      <c r="AF49" s="176"/>
      <c r="AG49" s="177" t="s">
        <v>104</v>
      </c>
      <c r="AH49" s="177"/>
      <c r="AI49" s="176"/>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148</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149</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158</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150</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75</v>
      </c>
      <c r="AU54" s="271"/>
      <c r="AV54" s="271"/>
      <c r="AW54" s="271"/>
      <c r="AX54" s="178" t="s">
        <v>14</v>
      </c>
      <c r="AY54" s="178"/>
      <c r="AZ54" s="266">
        <f>IF(AND(AZ46="",AZ48="",AZ50="",AZ52=""),"",SUM(AZ46:AZ53))</f>
        <v>77</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151</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158</v>
      </c>
      <c r="AE55" s="143"/>
      <c r="AF55" s="143"/>
      <c r="AG55" s="127" t="s">
        <v>104</v>
      </c>
      <c r="AH55" s="127"/>
      <c r="AI55" s="143" t="s">
        <v>159</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152</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-23</v>
      </c>
      <c r="AU56" s="329"/>
      <c r="AV56" s="329"/>
      <c r="AW56" s="329"/>
      <c r="AX56" s="125" t="s">
        <v>14</v>
      </c>
      <c r="AY56" s="311"/>
      <c r="AZ56" s="334">
        <f>IF(AZ54="","",AZ41-AZ44-AZ54)</f>
        <v>75</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153</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158</v>
      </c>
      <c r="AE57" s="150"/>
      <c r="AF57" s="150"/>
      <c r="AG57" s="184" t="s">
        <v>104</v>
      </c>
      <c r="AH57" s="184"/>
      <c r="AI57" s="150" t="s">
        <v>159</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154</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219</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155</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158</v>
      </c>
      <c r="AE61" s="176"/>
      <c r="AF61" s="176"/>
      <c r="AG61" s="177" t="s">
        <v>104</v>
      </c>
      <c r="AH61" s="177"/>
      <c r="AI61" s="176" t="s">
        <v>159</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156</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158</v>
      </c>
      <c r="H65" s="292"/>
      <c r="I65" s="292"/>
      <c r="J65" s="292"/>
      <c r="K65" s="205" t="s">
        <v>5</v>
      </c>
      <c r="L65" s="205"/>
      <c r="M65" s="292" t="s">
        <v>159</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2025-12-13T14:50:45Z</dcterms:modified>
</cp:coreProperties>
</file>