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7A195362-BFDD-4816-8D48-E7531737FD81}"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<sst xmlns="http://schemas.openxmlformats.org/spreadsheetml/2006/main" count="346" uniqueCount="221">
  <si>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</si>
  <si>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</si>
  <si>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</si>
  <si>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</si>
  <si>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</si>
  <si>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</si>
  <si>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</si>
  <si>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</si>
  <si>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</si>
  <si>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</si>
  <si>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</si>
  <si>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</si>
  <si>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</si>
  <si>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</si>
  <si>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</si>
  <si>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</si>
  <si>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</si>
  <si>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</si>
  <si>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</si>
  <si>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</si>
  <si>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</si>
  <si>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</si>
  <si>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</si>
  <si>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</si>
  <si>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</si>
  <si>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</si>
  <si>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</si>
  <si>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</si>
  <si>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</si>
  <si>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</si>
  <si>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</si>
  <si>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</si>
  <si>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</si>
  <si>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</si>
  <si>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</si>
  <si>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</si>
  <si>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</si>
  <si>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</si>
  <si>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</si>
  <si>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</si>
  <si>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</si>
  <si>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</si>
  <si>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</si>
  <si>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</si>
  <si>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</si>
  <si>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</si>
  <si>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</si>
  <si>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</si>
  <si>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</si>
  <si>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</si>
  <si>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</si>
  <si>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</si>
  <si>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</si>
  <si>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</si>
  <si>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</si>
  <si>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</si>
  <si>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</si>
  <si>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</si>
  <si>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</si>
  <si>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</si>
  <si>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</si>
  <si>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</si>
  <si>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</si>
  <si>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</si>
  <si>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</si>
  <si>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</si>
  <si>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</si>
  <si>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</si>
  <si>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</si>
  <si>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</si>
  <si>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</si>
  <si>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</si>
  <si>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</si>
  <si>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</si>
  <si>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</si>
  <si>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</si>
  <si>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</si>
  <si>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</si>
  <si>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</si>
  <si>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</si>
  <si>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</si>
  <si>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</si>
  <si>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</si>
  <si>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</si>
  <si>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</si>
  <si>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</si>
  <si>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</si>
  <si>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</si>
  <si>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</si>
  <si>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</si>
  <si>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</si>
  <si>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</si>
  <si>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</si>
  <si>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</si>
  <si>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</si>
  <si>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</si>
  <si>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</si>
  <si>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</si>
  <si>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</si>
  <si>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</si>
  <si>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</si>
  <si>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</si>
  <si>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</si>
  <si>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</si>
  <si>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</si>
  <si>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</si>
  <si>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</si>
  <si>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</si>
  <si>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</si>
  <si>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</si>
  <si>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</si>
  <si>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</si>
  <si>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</si>
  <si>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</si>
  <si>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</si>
  <si>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</si>
  <si>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</si>
  <si>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</si>
  <si>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</si>
  <si>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</si>
  <si>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</si>
  <si>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</si>
  <si>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</si>
  <si>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</si>
  <si>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</si>
  <si>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</si>
  <si>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</si>
  <si>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</si>
  <si>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</si>
  <si>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</si>
  <si>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</si>
  <si>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</si>
  <si>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</si>
  <si>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</si>
  <si>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</si>
  <si>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</si>
  <si>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</si>
  <si>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</si>
  <si>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</si>
  <si>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</si>
  <si>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</si>
  <si>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</si>
  <si>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</si>
  <si>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</si>
  <si>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</si>
  <si>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</si>
  <si>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</si>
  <si>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</si>
  <si>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</si>
  <si>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</si>
  <si>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</si>
  <si>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</si>
  <si>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</si>
  <si>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</si>
  <si>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</si>
  <si>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</si>
  <si>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</si>
  <si>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</si>
  <si>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</si>
  <si>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</si>
  <si>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</si>
  <si>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</si>
  <si>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</si>
  <si>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</si>
  <si>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</si>
  <si>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</si>
  <si>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</si>
  <si>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</si>
  <si>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</si>
  <si>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</si>
  <si>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</si>
  <si>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</si>
  <si>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</si>
  <si>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</si>
  <si>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</si>
  <si>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</si>
  <si>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学生時代に運動を習慣化したことで心身の変化を実感し、フィットネスが生活に与える影響の大きさを知った。</t>
    <phoneticPr fontId="1"/>
  </si>
  <si>
    <t>トレーニング施設で勤務する中で、正しい指導と継続しやすい環境が利用者の成果に直結することを学んだ。</t>
    <phoneticPr fontId="1"/>
  </si>
  <si>
    <t>地域には気軽に通える小規模ジムが少なく、運動初心者が始めやすい場所の必要性を感じていた。</t>
    <phoneticPr fontId="1"/>
  </si>
  <si>
    <t>専門知識を活かしながら、無理なく続けられる運動環境を提供したい思いが強まり、創業を決意した。</t>
    <phoneticPr fontId="1"/>
  </si>
  <si>
    <t>平成20年4月</t>
    <phoneticPr fontId="1"/>
  </si>
  <si>
    <t>平成23年4月</t>
    <phoneticPr fontId="1"/>
  </si>
  <si>
    <t>平成25年4月</t>
    <phoneticPr fontId="1"/>
  </si>
  <si>
    <t>平成28年5月</t>
    <phoneticPr fontId="1"/>
  </si>
  <si>
    <t>令和3年8月</t>
    <phoneticPr fontId="1"/>
  </si>
  <si>
    <t>令和6年10月</t>
    <phoneticPr fontId="1"/>
  </si>
  <si>
    <t>〇〇高校に入学し、運動指導に興味を持った。</t>
    <phoneticPr fontId="1"/>
  </si>
  <si>
    <t>〇〇スポーツ専門学校に入学し、トレーニング理論と解剖学を学び基礎技能を身につけた。</t>
    <phoneticPr fontId="1"/>
  </si>
  <si>
    <t>フィットネスジム〇〇に入社し、トレーニング指導と接客を経験した。</t>
    <phoneticPr fontId="1"/>
  </si>
  <si>
    <t>パーソナルジム〇〇で個別指導とプログラム作成を担当した。</t>
    <phoneticPr fontId="1"/>
  </si>
  <si>
    <t>健康増進施設で運動プログラム運営を行い実務を習得した。</t>
    <phoneticPr fontId="1"/>
  </si>
  <si>
    <t>開業に向け地域調査と設備構成の検討を進めた。</t>
    <phoneticPr fontId="1"/>
  </si>
  <si>
    <t>トレーニングマシンとフリーウエイトを備えたジムを運営し、初心者から経験者まで募集する。</t>
    <rPh sb="38" eb="40">
      <t>ボシュウ</t>
    </rPh>
    <phoneticPr fontId="1"/>
  </si>
  <si>
    <t>自主トレーニングを中心に、軽度のサポートやフォーム確認にも対応する。</t>
    <phoneticPr fontId="1"/>
  </si>
  <si>
    <t>ジム利用料</t>
    <phoneticPr fontId="1"/>
  </si>
  <si>
    <t>パーソナルトレーニング</t>
    <phoneticPr fontId="1"/>
  </si>
  <si>
    <t>物販・サプリ販売</t>
    <phoneticPr fontId="1"/>
  </si>
  <si>
    <t>水曜日</t>
    <rPh sb="0" eb="3">
      <t>スイヨウビ</t>
    </rPh>
    <phoneticPr fontId="1"/>
  </si>
  <si>
    <t>9時</t>
    <rPh sb="1" eb="2">
      <t>ジ</t>
    </rPh>
    <phoneticPr fontId="1"/>
  </si>
  <si>
    <t>22時</t>
    <rPh sb="2" eb="3">
      <t>ジ</t>
    </rPh>
    <phoneticPr fontId="1"/>
  </si>
  <si>
    <t>初心者でも利用しやすい機材配置と導線を整え、無理なく運動を始められる環境をつくる。</t>
    <phoneticPr fontId="1"/>
  </si>
  <si>
    <t>マシンとフリーウエイトをバランスよく配置し、目的に合わせた運動がしやすい構成とする。</t>
    <phoneticPr fontId="1"/>
  </si>
  <si>
    <t>清潔で安心して通える空間を維持し、継続しやすい習慣づくりを支える。</t>
    <phoneticPr fontId="1"/>
  </si>
  <si>
    <t>ターゲットは20〜60代の地域住民で、健康維持や運動不足解消を目的とする層を狙う。</t>
    <phoneticPr fontId="1"/>
  </si>
  <si>
    <t>SNSとGoogleマップで施設紹介や利用方法を発信し、気軽に来店できる雰囲気をつくる。</t>
    <phoneticPr fontId="1"/>
  </si>
  <si>
    <t>体験利用と会員登録特典を設け、継続利用につながる仕組みを整える。</t>
    <phoneticPr fontId="1"/>
  </si>
  <si>
    <t>大手ジムはあるが、少人数で利用しやすい小規模施設は地域に少なく差別化できる。</t>
    <phoneticPr fontId="1"/>
  </si>
  <si>
    <t>健康志向の高まりにより運動習慣への関心が上昇し、ジム市場は安定して拡大している。</t>
    <phoneticPr fontId="1"/>
  </si>
  <si>
    <t>安心して通える環境と継続しやすい料金設定が競合優位性につながる。</t>
    <phoneticPr fontId="1"/>
  </si>
  <si>
    <t>・トレーニングマシン</t>
    <phoneticPr fontId="1"/>
  </si>
  <si>
    <t>・フリーウエイト一式</t>
    <phoneticPr fontId="1"/>
  </si>
  <si>
    <t>・内装工事</t>
    <phoneticPr fontId="1"/>
  </si>
  <si>
    <t>・空調・換気設備</t>
    <phoneticPr fontId="1"/>
  </si>
  <si>
    <t>・ロッカー・更衣室設備</t>
    <phoneticPr fontId="1"/>
  </si>
  <si>
    <t>・看板・サイン</t>
    <phoneticPr fontId="1"/>
  </si>
  <si>
    <t>・消耗品費（6ヵ月分）</t>
    <phoneticPr fontId="1"/>
  </si>
  <si>
    <t>・広告宣伝費（6ヵ月分）</t>
    <rPh sb="1" eb="6">
      <t>コウコクセンデンヒ</t>
    </rPh>
    <rPh sb="9" eb="11">
      <t>ゲツブン</t>
    </rPh>
    <phoneticPr fontId="1"/>
  </si>
  <si>
    <t>・人件費（6ヵ月分）</t>
    <rPh sb="1" eb="4">
      <t>ジンケンヒ</t>
    </rPh>
    <rPh sb="7" eb="9">
      <t>ゲツブン</t>
    </rPh>
    <phoneticPr fontId="1"/>
  </si>
  <si>
    <t>・家賃（6ヵ月分）</t>
    <rPh sb="1" eb="3">
      <t>ヤチン</t>
    </rPh>
    <rPh sb="6" eb="8">
      <t>ゲツブン</t>
    </rPh>
    <phoneticPr fontId="1"/>
  </si>
  <si>
    <t>売上高は会費収入とパーソナルトレーニングを基準に算定し、創業当初は会員数50名と都度利用を合わせて月70万円とした。1年後は会員数の増加とパーソナルトレーニング需要の伸びにより月250万円とした。
売上原価は物販や備品にかかる仕入れが中心で、創業当初10万円、1年後20万円とした。
人件費は常勤役員1名・家族従業員1名・パート1名の3名体制とし、創業当初48万円、1年後52万円とした。
家賃は立地条件を踏まえて毎月20万円とした。
支払利息は借入金に対する月額2万円とした。
その他経費は水道光熱費、システム利用料、清掃費を中心に創業当初12万円、1年後10万円とした。以上より創業当初は月▲22万円の赤字だが、1年後は月146万円の黒字となり大幅な改善が見込める。</t>
    <phoneticPr fontId="1"/>
  </si>
  <si>
    <t>ジムは継続利用によって安定した収益を得られるビジネスであり、会員基盤が整うほど収益性が向上する特性を持つ。特に小規模ジムは利用者との距離が近く、初心者でも通いやすい環境を提供できる点が強みとなる。運動習慣への関心は年々高まっており、健康維持を目的とした利用者層は幅広い。SNSで施設紹介やトレーニング方法を発信することで認知を広げ、体験利用からの入会につなげられる。清潔な環境と利用しやすい設備を整えることで満足度を高め、リピート率の向上を図る。創業当初は赤字となるが、会員数の増加によって1年後には大幅な黒字化を見込める事業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</si>
</sst>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186</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187</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188</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189</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190</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t="s">
        <v>185</v>
      </c>
      <c r="C18" s="266"/>
      <c r="D18" s="266"/>
      <c r="E18" s="266"/>
      <c r="F18" s="266"/>
      <c r="G18" s="267"/>
      <c r="H18" s="286" t="s">
        <v>191</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570</v>
      </c>
      <c r="BE18" s="215"/>
      <c r="BF18" s="215"/>
      <c r="BG18" s="246" t="s">
        <v>14</v>
      </c>
      <c r="BH18" s="247"/>
      <c r="BI18" s="191" t="s">
        <v>10</v>
      </c>
      <c r="BJ18" s="192"/>
      <c r="BK18" s="192"/>
      <c r="BL18" s="192"/>
      <c r="BM18" s="192"/>
      <c r="BN18" s="192"/>
      <c r="BO18" s="192"/>
      <c r="BP18" s="192"/>
      <c r="BQ18" s="192"/>
      <c r="BR18" s="192"/>
      <c r="BS18" s="192"/>
      <c r="BT18" s="192"/>
      <c r="BU18" s="192"/>
      <c r="BV18" s="210">
        <v>400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209</v>
      </c>
      <c r="AQ20" s="118"/>
      <c r="AR20" s="118"/>
      <c r="AS20" s="118"/>
      <c r="AT20" s="118"/>
      <c r="AU20" s="118"/>
      <c r="AV20" s="118"/>
      <c r="AW20" s="118"/>
      <c r="AX20" s="119"/>
      <c r="AY20" s="226" t="s">
        <v>168</v>
      </c>
      <c r="AZ20" s="118"/>
      <c r="BA20" s="118"/>
      <c r="BB20" s="118"/>
      <c r="BC20" s="119"/>
      <c r="BD20" s="198">
        <v>200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210</v>
      </c>
      <c r="AQ21" s="118"/>
      <c r="AR21" s="118"/>
      <c r="AS21" s="118"/>
      <c r="AT21" s="118"/>
      <c r="AU21" s="118"/>
      <c r="AV21" s="118"/>
      <c r="AW21" s="118"/>
      <c r="AX21" s="119"/>
      <c r="AY21" s="226" t="s">
        <v>168</v>
      </c>
      <c r="AZ21" s="118"/>
      <c r="BA21" s="118"/>
      <c r="BB21" s="118"/>
      <c r="BC21" s="119"/>
      <c r="BD21" s="198">
        <v>60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211</v>
      </c>
      <c r="AQ22" s="118"/>
      <c r="AR22" s="118"/>
      <c r="AS22" s="118"/>
      <c r="AT22" s="118"/>
      <c r="AU22" s="118"/>
      <c r="AV22" s="118"/>
      <c r="AW22" s="118"/>
      <c r="AX22" s="119"/>
      <c r="AY22" s="226" t="s">
        <v>170</v>
      </c>
      <c r="AZ22" s="118"/>
      <c r="BA22" s="118"/>
      <c r="BB22" s="118"/>
      <c r="BC22" s="119"/>
      <c r="BD22" s="198">
        <v>200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212</v>
      </c>
      <c r="AQ23" s="118"/>
      <c r="AR23" s="118"/>
      <c r="AS23" s="118"/>
      <c r="AT23" s="118"/>
      <c r="AU23" s="118"/>
      <c r="AV23" s="118"/>
      <c r="AW23" s="118"/>
      <c r="AX23" s="119"/>
      <c r="AY23" s="226" t="s">
        <v>170</v>
      </c>
      <c r="AZ23" s="118"/>
      <c r="BA23" s="118"/>
      <c r="BB23" s="118"/>
      <c r="BC23" s="119"/>
      <c r="BD23" s="198">
        <v>50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213</v>
      </c>
      <c r="AQ24" s="118"/>
      <c r="AR24" s="118"/>
      <c r="AS24" s="118"/>
      <c r="AT24" s="118"/>
      <c r="AU24" s="118"/>
      <c r="AV24" s="118"/>
      <c r="AW24" s="118"/>
      <c r="AX24" s="119"/>
      <c r="AY24" s="226" t="s">
        <v>169</v>
      </c>
      <c r="AZ24" s="118"/>
      <c r="BA24" s="118"/>
      <c r="BB24" s="118"/>
      <c r="BC24" s="119"/>
      <c r="BD24" s="198">
        <v>40</v>
      </c>
      <c r="BE24" s="199"/>
      <c r="BF24" s="199"/>
      <c r="BG24" s="199"/>
      <c r="BH24" s="200"/>
      <c r="BI24" s="152" t="s">
        <v>46</v>
      </c>
      <c r="BJ24" s="153"/>
      <c r="BK24" s="153"/>
      <c r="BL24" s="153"/>
      <c r="BM24" s="153"/>
      <c r="BN24" s="153"/>
      <c r="BO24" s="153"/>
      <c r="BP24" s="153"/>
      <c r="BQ24" s="153"/>
      <c r="BR24" s="153"/>
      <c r="BS24" s="153"/>
      <c r="BT24" s="153"/>
      <c r="BU24" s="154"/>
      <c r="BV24" s="208">
        <v>340</v>
      </c>
      <c r="BW24" s="209"/>
      <c r="BX24" s="209"/>
      <c r="BY24" s="206" t="s">
        <v>14</v>
      </c>
      <c r="BZ24" s="207"/>
    </row>
    <row r="25" spans="2:78" ht="15.75" customHeight="1" x14ac:dyDescent="0.2">
      <c r="B25" s="8" t="s">
        <v>44</v>
      </c>
      <c r="AO25" s="361"/>
      <c r="AP25" s="117" t="s">
        <v>214</v>
      </c>
      <c r="AQ25" s="118"/>
      <c r="AR25" s="118"/>
      <c r="AS25" s="118"/>
      <c r="AT25" s="118"/>
      <c r="AU25" s="118"/>
      <c r="AV25" s="118"/>
      <c r="AW25" s="118"/>
      <c r="AX25" s="119"/>
      <c r="AY25" s="226" t="s">
        <v>169</v>
      </c>
      <c r="AZ25" s="118"/>
      <c r="BA25" s="118"/>
      <c r="BB25" s="118"/>
      <c r="BC25" s="119"/>
      <c r="BD25" s="198">
        <v>20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192</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193</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194</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195</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196</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510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7000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197</v>
      </c>
      <c r="V32" s="526"/>
      <c r="W32" s="526"/>
      <c r="X32" s="526"/>
      <c r="Y32" s="526"/>
      <c r="Z32" s="526"/>
      <c r="AA32" s="527"/>
      <c r="AB32" s="145" t="s">
        <v>121</v>
      </c>
      <c r="AC32" s="146"/>
      <c r="AD32" s="146"/>
      <c r="AE32" s="146"/>
      <c r="AF32" s="146"/>
      <c r="AG32" s="147"/>
      <c r="AH32" s="150" t="s">
        <v>198</v>
      </c>
      <c r="AI32" s="151"/>
      <c r="AJ32" s="151"/>
      <c r="AK32" s="50" t="s">
        <v>118</v>
      </c>
      <c r="AL32" s="148" t="s">
        <v>199</v>
      </c>
      <c r="AM32" s="149"/>
      <c r="AO32" s="361"/>
      <c r="AP32" s="117" t="s">
        <v>215</v>
      </c>
      <c r="AQ32" s="118"/>
      <c r="AR32" s="118"/>
      <c r="AS32" s="118"/>
      <c r="AT32" s="118"/>
      <c r="AU32" s="118"/>
      <c r="AV32" s="118"/>
      <c r="AW32" s="118"/>
      <c r="AX32" s="118"/>
      <c r="AY32" s="118"/>
      <c r="AZ32" s="118"/>
      <c r="BA32" s="118"/>
      <c r="BB32" s="118"/>
      <c r="BC32" s="119"/>
      <c r="BD32" s="203">
        <v>60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200</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216</v>
      </c>
      <c r="AQ33" s="118"/>
      <c r="AR33" s="118"/>
      <c r="AS33" s="118"/>
      <c r="AT33" s="118"/>
      <c r="AU33" s="118"/>
      <c r="AV33" s="118"/>
      <c r="AW33" s="118"/>
      <c r="AX33" s="118"/>
      <c r="AY33" s="118"/>
      <c r="AZ33" s="118"/>
      <c r="BA33" s="118"/>
      <c r="BB33" s="118"/>
      <c r="BC33" s="119"/>
      <c r="BD33" s="203">
        <v>60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201</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217</v>
      </c>
      <c r="AQ34" s="118"/>
      <c r="AR34" s="118"/>
      <c r="AS34" s="118"/>
      <c r="AT34" s="118"/>
      <c r="AU34" s="118"/>
      <c r="AV34" s="118"/>
      <c r="AW34" s="118"/>
      <c r="AX34" s="118"/>
      <c r="AY34" s="118"/>
      <c r="AZ34" s="118"/>
      <c r="BA34" s="118"/>
      <c r="BB34" s="118"/>
      <c r="BC34" s="119"/>
      <c r="BD34" s="496">
        <v>270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202</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218</v>
      </c>
      <c r="AQ35" s="275"/>
      <c r="AR35" s="275"/>
      <c r="AS35" s="275"/>
      <c r="AT35" s="275"/>
      <c r="AU35" s="275"/>
      <c r="AV35" s="275"/>
      <c r="AW35" s="275"/>
      <c r="AX35" s="275"/>
      <c r="AY35" s="275"/>
      <c r="AZ35" s="275"/>
      <c r="BA35" s="275"/>
      <c r="BB35" s="275"/>
      <c r="BC35" s="276"/>
      <c r="BD35" s="452">
        <v>120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203</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1080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1080</v>
      </c>
      <c r="BW36" s="273"/>
      <c r="BX36" s="273"/>
      <c r="BY36" s="157" t="s">
        <v>14</v>
      </c>
      <c r="BZ36" s="158"/>
    </row>
    <row r="37" spans="2:78" ht="15.75" customHeight="1" x14ac:dyDescent="0.2">
      <c r="B37" s="280"/>
      <c r="C37" s="281"/>
      <c r="D37" s="281"/>
      <c r="E37" s="281"/>
      <c r="F37" s="281"/>
      <c r="G37" s="282"/>
      <c r="H37" s="142" t="s">
        <v>204</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205</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206</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207</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208</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70</v>
      </c>
      <c r="AU41" s="417"/>
      <c r="AV41" s="417"/>
      <c r="AW41" s="417"/>
      <c r="AX41" s="246" t="s">
        <v>55</v>
      </c>
      <c r="AY41" s="103"/>
      <c r="AZ41" s="419">
        <v>250</v>
      </c>
      <c r="BA41" s="420"/>
      <c r="BB41" s="420"/>
      <c r="BC41" s="420"/>
      <c r="BD41" s="246" t="s">
        <v>55</v>
      </c>
      <c r="BE41" s="103"/>
      <c r="BF41" s="455" t="s">
        <v>219</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10</v>
      </c>
      <c r="AU44" s="357"/>
      <c r="AV44" s="357"/>
      <c r="AW44" s="357"/>
      <c r="AX44" s="113" t="s">
        <v>55</v>
      </c>
      <c r="AY44" s="101"/>
      <c r="AZ44" s="370">
        <v>20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48</v>
      </c>
      <c r="AU46" s="357"/>
      <c r="AV46" s="357"/>
      <c r="AW46" s="357"/>
      <c r="AX46" s="206" t="s">
        <v>14</v>
      </c>
      <c r="AY46" s="206"/>
      <c r="AZ46" s="370">
        <v>52</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12</v>
      </c>
      <c r="AU52" s="357"/>
      <c r="AV52" s="357"/>
      <c r="AW52" s="357"/>
      <c r="AX52" s="113" t="s">
        <v>14</v>
      </c>
      <c r="AY52" s="113"/>
      <c r="AZ52" s="370">
        <v>10</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82</v>
      </c>
      <c r="AU54" s="490"/>
      <c r="AV54" s="490"/>
      <c r="AW54" s="490"/>
      <c r="AX54" s="113" t="s">
        <v>14</v>
      </c>
      <c r="AY54" s="113"/>
      <c r="AZ54" s="485">
        <f>IF(AND(AZ46="",AZ48="",AZ50="",AZ52=""),"",SUM(AZ46:AZ53))</f>
        <v>84</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-22</v>
      </c>
      <c r="AU56" s="426"/>
      <c r="AV56" s="426"/>
      <c r="AW56" s="426"/>
      <c r="AX56" s="246" t="s">
        <v>14</v>
      </c>
      <c r="AY56" s="103"/>
      <c r="AZ56" s="431">
        <f>IF(AZ54="","",AZ41-AZ44-AZ54)</f>
        <v>146</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220</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2025-12-15T00:44:26Z</dcterms:modified>
</cp:coreProperties>
</file>