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254ECFDC-5F7C-4728-8E57-F3CDAC3B3A8F}"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<sst xmlns="http://schemas.openxmlformats.org/spreadsheetml/2006/main" count="345" uniqueCount="220">
  <si>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</si>
  <si>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</si>
  <si>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</si>
  <si>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</si>
  <si>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</si>
  <si>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</si>
  <si>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</si>
  <si>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</si>
  <si>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</si>
  <si>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</si>
  <si>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</si>
  <si>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</si>
  <si>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</si>
  <si>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</si>
  <si>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</si>
  <si>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</si>
  <si>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</si>
  <si>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</si>
  <si>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</si>
  <si>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</si>
  <si>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</si>
  <si>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</si>
  <si>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</si>
  <si>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</si>
  <si>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</si>
  <si>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</si>
  <si>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</si>
  <si>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</si>
  <si>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</si>
  <si>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</si>
  <si>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</si>
  <si>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</si>
  <si>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</si>
  <si>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</si>
  <si>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</si>
  <si>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</si>
  <si>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</si>
  <si>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</si>
  <si>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</si>
  <si>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</si>
  <si>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</si>
  <si>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</si>
  <si>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</si>
  <si>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</si>
  <si>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</si>
  <si>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</si>
  <si>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</si>
  <si>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</si>
  <si>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</si>
  <si>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</si>
  <si>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</si>
  <si>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</si>
  <si>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</si>
  <si>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</si>
  <si>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</si>
  <si>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</si>
  <si>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</si>
  <si>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</si>
  <si>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</si>
  <si>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</si>
  <si>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</si>
  <si>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</si>
  <si>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</si>
  <si>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</si>
  <si>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</si>
  <si>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</si>
  <si>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</si>
  <si>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</si>
  <si>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</si>
  <si>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</si>
  <si>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</si>
  <si>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</si>
  <si>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</si>
  <si>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</si>
  <si>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</si>
  <si>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</si>
  <si>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</si>
  <si>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</si>
  <si>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</si>
  <si>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</si>
  <si>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</si>
  <si>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</si>
  <si>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</si>
  <si>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</si>
  <si>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</si>
  <si>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</si>
  <si>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</si>
  <si>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</si>
  <si>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</si>
  <si>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</si>
  <si>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</si>
  <si>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</si>
  <si>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</si>
  <si>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</si>
  <si>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</si>
  <si>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</si>
  <si>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</si>
  <si>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</si>
  <si>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</si>
  <si>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</si>
  <si>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</si>
  <si>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</si>
  <si>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</si>
  <si>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</si>
  <si>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</si>
  <si>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</si>
  <si>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</si>
  <si>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</si>
  <si>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</si>
  <si>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</si>
  <si>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</si>
  <si>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</si>
  <si>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</si>
  <si>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</si>
  <si>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</si>
  <si>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</si>
  <si>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</si>
  <si>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</si>
  <si>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</si>
  <si>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</si>
  <si>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</si>
  <si>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</si>
  <si>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</si>
  <si>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</si>
  <si>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</si>
  <si>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</si>
  <si>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</si>
  <si>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</si>
  <si>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</si>
  <si>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</si>
  <si>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</si>
  <si>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</si>
  <si>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</si>
  <si>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</si>
  <si>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</si>
  <si>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</si>
  <si>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</si>
  <si>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</si>
  <si>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</si>
  <si>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</si>
  <si>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</si>
  <si>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</si>
  <si>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</si>
  <si>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</si>
  <si>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</si>
  <si>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</si>
  <si>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</si>
  <si>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</si>
  <si>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</si>
  <si>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</si>
  <si>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</si>
  <si>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</si>
  <si>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</si>
  <si>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</si>
  <si>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</si>
  <si>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</si>
  <si>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</si>
  <si>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</si>
  <si>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</si>
  <si>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</si>
  <si>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</si>
  <si>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</si>
  <si>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</si>
  <si>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</si>
  <si>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</si>
  <si>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</si>
  <si>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</si>
  <si>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</si>
  <si>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</si>
  <si>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</si>
  <si>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</si>
  <si>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</si>
  <si>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</si>
  <si>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</si>
  <si>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</si>
  <si>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</si>
  <si>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日々の食事を支える農産物が、どのような環境や想いで育てられているのか伝わりにくい現状に課題を感じてきた。</t>
    <phoneticPr fontId="1"/>
  </si>
  <si>
    <t>しかしながら、価格や効率が優先される中で、生産者の工夫や努力が十分に評価されていない場面も多い。</t>
    <phoneticPr fontId="1"/>
  </si>
  <si>
    <t>そしてこれまでの現場経験を通じ、手間をかけた栽培ほど味や品質に違いが表れることを実感してきた。</t>
    <phoneticPr fontId="1"/>
  </si>
  <si>
    <t>このような背景から、育て方や背景も含めて価値として届けたいと考え、農業での創業を決意した。</t>
    <rPh sb="5" eb="7">
      <t>ハイケイ</t>
    </rPh>
    <phoneticPr fontId="1"/>
  </si>
  <si>
    <t>平成18年4月</t>
    <phoneticPr fontId="1"/>
  </si>
  <si>
    <t>平成21年4月</t>
    <phoneticPr fontId="1"/>
  </si>
  <si>
    <t>平成26年6月</t>
    <phoneticPr fontId="1"/>
  </si>
  <si>
    <t>平成31年4月</t>
    <phoneticPr fontId="1"/>
  </si>
  <si>
    <t>令和5年4月</t>
    <phoneticPr fontId="1"/>
  </si>
  <si>
    <t>〇〇農業高校に入学し、作物栽培と農業基礎を学んだ。</t>
    <phoneticPr fontId="1"/>
  </si>
  <si>
    <t>農業法人〇〇に就職し、露地野菜の栽培管理を経験した。</t>
    <phoneticPr fontId="1"/>
  </si>
  <si>
    <t>契約農家〇〇で作付計画と収穫調整に携わった。</t>
    <phoneticPr fontId="1"/>
  </si>
  <si>
    <t>直売所〇〇の出荷農家として販売対応を経験した。</t>
    <phoneticPr fontId="1"/>
  </si>
  <si>
    <t>独立を見据え、作付品目選定と販路調査を進めた。</t>
    <phoneticPr fontId="1"/>
  </si>
  <si>
    <t>農地法に基づく農地取得・利用許可</t>
    <phoneticPr fontId="1"/>
  </si>
  <si>
    <t>地域の気候に適した野菜を中心に、露地および一部施設栽培を行う。</t>
    <phoneticPr fontId="1"/>
  </si>
  <si>
    <t>露地野菜の生産・販売</t>
    <phoneticPr fontId="1"/>
  </si>
  <si>
    <t>施設野菜の生産・販売</t>
    <phoneticPr fontId="1"/>
  </si>
  <si>
    <t>直売所・契約先向け出荷</t>
    <phoneticPr fontId="1"/>
  </si>
  <si>
    <t>栽培から販売までを一貫して行い、「ストーリーを持った農作物」の安定供給を目指す。</t>
    <rPh sb="23" eb="24">
      <t>モ</t>
    </rPh>
    <rPh sb="26" eb="29">
      <t>ノウサクモツ</t>
    </rPh>
    <phoneticPr fontId="1"/>
  </si>
  <si>
    <t>8時</t>
    <rPh sb="1" eb="2">
      <t>ジ</t>
    </rPh>
    <phoneticPr fontId="1"/>
  </si>
  <si>
    <t>17時</t>
    <rPh sb="2" eb="3">
      <t>ジ</t>
    </rPh>
    <phoneticPr fontId="1"/>
  </si>
  <si>
    <t>火曜日</t>
    <rPh sb="0" eb="3">
      <t>カヨウビ</t>
    </rPh>
    <phoneticPr fontId="1"/>
  </si>
  <si>
    <t>作物ごとの特性を見極め、土づくりから播種、生育管理、収穫まで一貫して丁寧に管理する。</t>
    <phoneticPr fontId="1"/>
  </si>
  <si>
    <t>天候や生育状況に応じて収穫時期を調整し、鮮度と品質を最優先とした出荷を行う。</t>
    <phoneticPr fontId="1"/>
  </si>
  <si>
    <t>少量多品目の作付とすることで天候不順による影響を分散し、安定供給を図れる点を強みとする。</t>
    <phoneticPr fontId="1"/>
  </si>
  <si>
    <t>食の安全性や生産背景を重視し、品質に価値を見出す一般消費者や小売事業者を主な対象とする。</t>
    <phoneticPr fontId="1"/>
  </si>
  <si>
    <t>栽培方法や旬の情報、生育の特徴を整理して伝え、商品の選びやすさを高める。</t>
    <phoneticPr fontId="1"/>
  </si>
  <si>
    <t>継続的な取引を前提とし、信頼関係を積み重ねる販売体制の構築を重視する。</t>
    <phoneticPr fontId="1"/>
  </si>
  <si>
    <t>農産物市場は価格競争に陥りやすく、差別化が難しい側面を持つ環境である。</t>
    <phoneticPr fontId="1"/>
  </si>
  <si>
    <t>一方で、品質や栽培方法、生産者の姿勢を評価する需要は一定数存在している。</t>
    <phoneticPr fontId="1"/>
  </si>
  <si>
    <t>安定供給と品質管理を継続し、「ストーリーを持った農作物」を提供することで差別化できる。</t>
    <rPh sb="21" eb="22">
      <t>モ</t>
    </rPh>
    <rPh sb="24" eb="27">
      <t>ノウサクモツ</t>
    </rPh>
    <rPh sb="29" eb="31">
      <t>テイキョウ</t>
    </rPh>
    <phoneticPr fontId="1"/>
  </si>
  <si>
    <t>・農業機械一式</t>
    <phoneticPr fontId="1"/>
  </si>
  <si>
    <t>・ビニールハウス設備</t>
    <phoneticPr fontId="1"/>
  </si>
  <si>
    <t>・灌水・給排水設備</t>
    <phoneticPr fontId="1"/>
  </si>
  <si>
    <t>・倉庫・作業場整備</t>
    <phoneticPr fontId="1"/>
  </si>
  <si>
    <t>・冷蔵・保管設備</t>
    <phoneticPr fontId="1"/>
  </si>
  <si>
    <t>・事務・管理備品</t>
    <phoneticPr fontId="1"/>
  </si>
  <si>
    <t>・人件費（6ヵ月分）</t>
    <phoneticPr fontId="1"/>
  </si>
  <si>
    <t>・農地賃借料（6ヵ月分）</t>
    <rPh sb="9" eb="11">
      <t>ゲツブン</t>
    </rPh>
    <phoneticPr fontId="1"/>
  </si>
  <si>
    <t>・種苗・肥料費（6ヵ月分）</t>
    <rPh sb="10" eb="12">
      <t>ゲツブン</t>
    </rPh>
    <phoneticPr fontId="1"/>
  </si>
  <si>
    <t>・燃料・光熱費（6ヵ月分）</t>
    <rPh sb="10" eb="12">
      <t>ゲツブン</t>
    </rPh>
    <phoneticPr fontId="1"/>
  </si>
  <si>
    <t>売上高は作付面積と平均販売単価を基に算定した。創業当初は露地野菜と施設野菜を組み合わせ、月150万円の売上高を見込んだ。天候や生育状況を考慮し、無理のない出荷量とすることで品質維持を優先した。1年後は作付計画の安定化と取引先拡大を前提に出荷量を増やし、月230万円まで売上を伸ばす想定とした。
売上原価は種苗費、肥料費、農薬費、資材費を中心に構成し、創業当初は60万円と設定した。1年後は作付面積拡大と資材使用量増加を見込み85万円とした。
人件費は常勤役員1名、家族従業員1名、パート従業員1名の体制を前提に創業当初55万円、1年後は作業量増加を見込み65万円とした。支払利息は設備資金借入に伴う返済として月2万円とした。その他経費は燃料費、機械修繕費、通信費等を含め、創業当初18万円、1年後は25万円とした。</t>
    <phoneticPr fontId="1"/>
  </si>
  <si>
    <t>農産物を取り巻く市場は価格競争が激しく、効率や量を重視した生産が主流になりがちである。その一方で、安心して口にできるものを選びたい、誰がどのように育てたのかを知りたいと考える消費者も確実に存在している。競合が多い環境だからこそ、価格だけで選ばれるのではなく、品質や背景に共感して選ばれる農業に可能性を感じている。本事業では、少量多品目の栽培と丁寧な管理を通じて、天候リスクを抑えながら品質を安定させる方針をとる。栽培方法や旬の情報を分かりやすく伝え、作物一つ一つの価値が正しく伝わる形で販売することで、継続的な取引につなげる。市場や競合を冷静に見据えながらも、ぶれない栽培姿勢を貫くことで、地域に根付いた農業として選ばれ続ける存在になっ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</si>
</sst>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185</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186</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187</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189</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570</v>
      </c>
      <c r="BE18" s="215"/>
      <c r="BF18" s="215"/>
      <c r="BG18" s="246" t="s">
        <v>14</v>
      </c>
      <c r="BH18" s="247"/>
      <c r="BI18" s="191" t="s">
        <v>10</v>
      </c>
      <c r="BJ18" s="192"/>
      <c r="BK18" s="192"/>
      <c r="BL18" s="192"/>
      <c r="BM18" s="192"/>
      <c r="BN18" s="192"/>
      <c r="BO18" s="192"/>
      <c r="BP18" s="192"/>
      <c r="BQ18" s="192"/>
      <c r="BR18" s="192"/>
      <c r="BS18" s="192"/>
      <c r="BT18" s="192"/>
      <c r="BU18" s="192"/>
      <c r="BV18" s="210">
        <v>400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208</v>
      </c>
      <c r="AQ20" s="118"/>
      <c r="AR20" s="118"/>
      <c r="AS20" s="118"/>
      <c r="AT20" s="118"/>
      <c r="AU20" s="118"/>
      <c r="AV20" s="118"/>
      <c r="AW20" s="118"/>
      <c r="AX20" s="119"/>
      <c r="AY20" s="226" t="s">
        <v>168</v>
      </c>
      <c r="AZ20" s="118"/>
      <c r="BA20" s="118"/>
      <c r="BB20" s="118"/>
      <c r="BC20" s="119"/>
      <c r="BD20" s="198">
        <v>200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209</v>
      </c>
      <c r="AQ21" s="118"/>
      <c r="AR21" s="118"/>
      <c r="AS21" s="118"/>
      <c r="AT21" s="118"/>
      <c r="AU21" s="118"/>
      <c r="AV21" s="118"/>
      <c r="AW21" s="118"/>
      <c r="AX21" s="119"/>
      <c r="AY21" s="226" t="s">
        <v>168</v>
      </c>
      <c r="AZ21" s="118"/>
      <c r="BA21" s="118"/>
      <c r="BB21" s="118"/>
      <c r="BC21" s="119"/>
      <c r="BD21" s="198">
        <v>150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210</v>
      </c>
      <c r="AQ22" s="118"/>
      <c r="AR22" s="118"/>
      <c r="AS22" s="118"/>
      <c r="AT22" s="118"/>
      <c r="AU22" s="118"/>
      <c r="AV22" s="118"/>
      <c r="AW22" s="118"/>
      <c r="AX22" s="119"/>
      <c r="AY22" s="226" t="s">
        <v>170</v>
      </c>
      <c r="AZ22" s="118"/>
      <c r="BA22" s="118"/>
      <c r="BB22" s="118"/>
      <c r="BC22" s="119"/>
      <c r="BD22" s="198">
        <v>60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190</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211</v>
      </c>
      <c r="AQ23" s="118"/>
      <c r="AR23" s="118"/>
      <c r="AS23" s="118"/>
      <c r="AT23" s="118"/>
      <c r="AU23" s="118"/>
      <c r="AV23" s="118"/>
      <c r="AW23" s="118"/>
      <c r="AX23" s="119"/>
      <c r="AY23" s="226" t="s">
        <v>170</v>
      </c>
      <c r="AZ23" s="118"/>
      <c r="BA23" s="118"/>
      <c r="BB23" s="118"/>
      <c r="BC23" s="119"/>
      <c r="BD23" s="198">
        <v>80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212</v>
      </c>
      <c r="AQ24" s="118"/>
      <c r="AR24" s="118"/>
      <c r="AS24" s="118"/>
      <c r="AT24" s="118"/>
      <c r="AU24" s="118"/>
      <c r="AV24" s="118"/>
      <c r="AW24" s="118"/>
      <c r="AX24" s="119"/>
      <c r="AY24" s="226" t="s">
        <v>169</v>
      </c>
      <c r="AZ24" s="118"/>
      <c r="BA24" s="118"/>
      <c r="BB24" s="118"/>
      <c r="BC24" s="119"/>
      <c r="BD24" s="198">
        <v>50</v>
      </c>
      <c r="BE24" s="199"/>
      <c r="BF24" s="199"/>
      <c r="BG24" s="199"/>
      <c r="BH24" s="200"/>
      <c r="BI24" s="152" t="s">
        <v>46</v>
      </c>
      <c r="BJ24" s="153"/>
      <c r="BK24" s="153"/>
      <c r="BL24" s="153"/>
      <c r="BM24" s="153"/>
      <c r="BN24" s="153"/>
      <c r="BO24" s="153"/>
      <c r="BP24" s="153"/>
      <c r="BQ24" s="153"/>
      <c r="BR24" s="153"/>
      <c r="BS24" s="153"/>
      <c r="BT24" s="153"/>
      <c r="BU24" s="154"/>
      <c r="BV24" s="208">
        <v>400</v>
      </c>
      <c r="BW24" s="209"/>
      <c r="BX24" s="209"/>
      <c r="BY24" s="206" t="s">
        <v>14</v>
      </c>
      <c r="BZ24" s="207"/>
    </row>
    <row r="25" spans="2:78" ht="15.75" customHeight="1" x14ac:dyDescent="0.2">
      <c r="B25" s="8" t="s">
        <v>44</v>
      </c>
      <c r="AO25" s="361"/>
      <c r="AP25" s="117" t="s">
        <v>213</v>
      </c>
      <c r="AQ25" s="118"/>
      <c r="AR25" s="118"/>
      <c r="AS25" s="118"/>
      <c r="AT25" s="118"/>
      <c r="AU25" s="118"/>
      <c r="AV25" s="118"/>
      <c r="AW25" s="118"/>
      <c r="AX25" s="119"/>
      <c r="AY25" s="226" t="s">
        <v>169</v>
      </c>
      <c r="AZ25" s="118"/>
      <c r="BA25" s="118"/>
      <c r="BB25" s="118"/>
      <c r="BC25" s="119"/>
      <c r="BD25" s="198">
        <v>30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191</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195</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192</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193</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194</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570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10000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198</v>
      </c>
      <c r="V32" s="526"/>
      <c r="W32" s="526"/>
      <c r="X32" s="526"/>
      <c r="Y32" s="526"/>
      <c r="Z32" s="526"/>
      <c r="AA32" s="527"/>
      <c r="AB32" s="145" t="s">
        <v>121</v>
      </c>
      <c r="AC32" s="146"/>
      <c r="AD32" s="146"/>
      <c r="AE32" s="146"/>
      <c r="AF32" s="146"/>
      <c r="AG32" s="147"/>
      <c r="AH32" s="150" t="s">
        <v>196</v>
      </c>
      <c r="AI32" s="151"/>
      <c r="AJ32" s="151"/>
      <c r="AK32" s="50" t="s">
        <v>118</v>
      </c>
      <c r="AL32" s="148" t="s">
        <v>197</v>
      </c>
      <c r="AM32" s="149"/>
      <c r="AO32" s="361"/>
      <c r="AP32" s="117" t="s">
        <v>214</v>
      </c>
      <c r="AQ32" s="118"/>
      <c r="AR32" s="118"/>
      <c r="AS32" s="118"/>
      <c r="AT32" s="118"/>
      <c r="AU32" s="118"/>
      <c r="AV32" s="118"/>
      <c r="AW32" s="118"/>
      <c r="AX32" s="118"/>
      <c r="AY32" s="118"/>
      <c r="AZ32" s="118"/>
      <c r="BA32" s="118"/>
      <c r="BB32" s="118"/>
      <c r="BC32" s="119"/>
      <c r="BD32" s="203">
        <v>300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199</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215</v>
      </c>
      <c r="AQ33" s="118"/>
      <c r="AR33" s="118"/>
      <c r="AS33" s="118"/>
      <c r="AT33" s="118"/>
      <c r="AU33" s="118"/>
      <c r="AV33" s="118"/>
      <c r="AW33" s="118"/>
      <c r="AX33" s="118"/>
      <c r="AY33" s="118"/>
      <c r="AZ33" s="118"/>
      <c r="BA33" s="118"/>
      <c r="BB33" s="118"/>
      <c r="BC33" s="119"/>
      <c r="BD33" s="203">
        <v>120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200</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216</v>
      </c>
      <c r="AQ34" s="118"/>
      <c r="AR34" s="118"/>
      <c r="AS34" s="118"/>
      <c r="AT34" s="118"/>
      <c r="AU34" s="118"/>
      <c r="AV34" s="118"/>
      <c r="AW34" s="118"/>
      <c r="AX34" s="118"/>
      <c r="AY34" s="118"/>
      <c r="AZ34" s="118"/>
      <c r="BA34" s="118"/>
      <c r="BB34" s="118"/>
      <c r="BC34" s="119"/>
      <c r="BD34" s="496">
        <v>90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201</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217</v>
      </c>
      <c r="AQ35" s="275"/>
      <c r="AR35" s="275"/>
      <c r="AS35" s="275"/>
      <c r="AT35" s="275"/>
      <c r="AU35" s="275"/>
      <c r="AV35" s="275"/>
      <c r="AW35" s="275"/>
      <c r="AX35" s="275"/>
      <c r="AY35" s="275"/>
      <c r="AZ35" s="275"/>
      <c r="BA35" s="275"/>
      <c r="BB35" s="275"/>
      <c r="BC35" s="276"/>
      <c r="BD35" s="452">
        <v>60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202</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1140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1140</v>
      </c>
      <c r="BW36" s="273"/>
      <c r="BX36" s="273"/>
      <c r="BY36" s="157" t="s">
        <v>14</v>
      </c>
      <c r="BZ36" s="158"/>
    </row>
    <row r="37" spans="2:78" ht="15.75" customHeight="1" x14ac:dyDescent="0.2">
      <c r="B37" s="280"/>
      <c r="C37" s="281"/>
      <c r="D37" s="281"/>
      <c r="E37" s="281"/>
      <c r="F37" s="281"/>
      <c r="G37" s="282"/>
      <c r="H37" s="142" t="s">
        <v>203</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204</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205</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206</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207</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150</v>
      </c>
      <c r="AU41" s="417"/>
      <c r="AV41" s="417"/>
      <c r="AW41" s="417"/>
      <c r="AX41" s="246" t="s">
        <v>55</v>
      </c>
      <c r="AY41" s="103"/>
      <c r="AZ41" s="419">
        <v>230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60</v>
      </c>
      <c r="AU44" s="357"/>
      <c r="AV44" s="357"/>
      <c r="AW44" s="357"/>
      <c r="AX44" s="113" t="s">
        <v>55</v>
      </c>
      <c r="AY44" s="101"/>
      <c r="AZ44" s="370">
        <v>85</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55</v>
      </c>
      <c r="AU46" s="357"/>
      <c r="AV46" s="357"/>
      <c r="AW46" s="357"/>
      <c r="AX46" s="206" t="s">
        <v>14</v>
      </c>
      <c r="AY46" s="206"/>
      <c r="AZ46" s="370">
        <v>65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0</v>
      </c>
      <c r="AU48" s="357"/>
      <c r="AV48" s="357"/>
      <c r="AW48" s="357"/>
      <c r="AX48" s="113" t="s">
        <v>14</v>
      </c>
      <c r="AY48" s="113"/>
      <c r="AZ48" s="370">
        <v>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18</v>
      </c>
      <c r="AU52" s="357"/>
      <c r="AV52" s="357"/>
      <c r="AW52" s="357"/>
      <c r="AX52" s="113" t="s">
        <v>14</v>
      </c>
      <c r="AY52" s="113"/>
      <c r="AZ52" s="370">
        <v>25</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75</v>
      </c>
      <c r="AU54" s="490"/>
      <c r="AV54" s="490"/>
      <c r="AW54" s="490"/>
      <c r="AX54" s="113" t="s">
        <v>14</v>
      </c>
      <c r="AY54" s="113"/>
      <c r="AZ54" s="485">
        <f>IF(AND(AZ46="",AZ48="",AZ50="",AZ52=""),"",SUM(AZ46:AZ53))</f>
        <v>92</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15</v>
      </c>
      <c r="AU56" s="426"/>
      <c r="AV56" s="426"/>
      <c r="AW56" s="426"/>
      <c r="AX56" s="246" t="s">
        <v>14</v>
      </c>
      <c r="AY56" s="103"/>
      <c r="AZ56" s="431">
        <f>IF(AZ54="","",AZ41-AZ44-AZ54)</f>
        <v>53</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219</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2025-12-17T04:40:40Z</dcterms:modified>
</cp:coreProperties>
</file>