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shu\Desktop\事業計画書_Web制作会社\"/>
    </mc:Choice>
  </mc:AlternateContent>
  <xr:revisionPtr revIDLastSave="0" documentId="13_ncr:1_{A1ACB2D5-FF61-4FE0-9BF6-78EE175B684B}" xr6:coauthVersionLast="47" xr6:coauthVersionMax="47" xr10:uidLastSave="{00000000-0000-0000-0000-000000000000}"/>
  <bookViews>
    <workbookView xWindow="28680" yWindow="-120" windowWidth="29040" windowHeight="16440" xr2:uid="{0CDBE10B-16D8-4533-8BE3-5054221FC3ED}"/>
  </bookViews>
  <sheets>
    <sheet name="事業計画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54" i="2" l="1"/>
  <c r="AZ56" i="2" s="1"/>
  <c r="AT54" i="2"/>
  <c r="AT56" i="2" s="1"/>
  <c r="BD30" i="2"/>
  <c r="BV26" i="2"/>
  <c r="BV20" i="2"/>
  <c r="BD18" i="2"/>
  <c r="BV36" i="2" l="1"/>
  <c r="BD36" i="2"/>
</calcChain>
</file>

<file path=xl/sharedStrings.xml><?xml version="1.0" encoding="utf-8"?>
<sst xmlns="http://schemas.openxmlformats.org/spreadsheetml/2006/main" count="333" uniqueCount="202">
  <si>
    <t>イッパンホウジン</t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</si>
  <si>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2"/>
  </si>
  <si>
    <t>〔令和</t>
    <rPh sb="1" eb="2">
      <t>レイ</t>
    </rPh>
    <rPh sb="2" eb="3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</si>
  <si>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</si>
  <si>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</si>
  <si>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日作成〕</t>
    <rPh sb="0" eb="1">
      <t>ニチ</t>
    </rPh>
    <rPh sb="1" eb="3">
      <t>サクセイ</t>
    </rPh>
    <phoneticPr fontId="2"/>
  </si>
  <si>
    <t>ビジネスジャングル　太郎</t>
    <rPh sb="10" eb="12">
      <t>タロウ</t>
    </rPh>
    <phoneticPr fontId="2"/>
  </si>
  <si>
    <t>関連企業①</t>
    <rPh sb="0" eb="2">
      <t>カンレン</t>
    </rPh>
    <rPh sb="2" eb="4">
      <t>キギョウ</t>
    </rPh>
    <phoneticPr fontId="2"/>
  </si>
  <si>
    <t>企業名</t>
    <rPh sb="0" eb="2">
      <t>キギョウ</t>
    </rPh>
    <rPh sb="2" eb="3">
      <t>メイ</t>
    </rPh>
    <phoneticPr fontId="2"/>
  </si>
  <si>
    <t>Business株式会社</t>
    <rPh sb="8" eb="12">
      <t>カブシキカイシャ</t>
    </rPh>
    <phoneticPr fontId="2"/>
  </si>
  <si>
    <t>関連企業②</t>
    <rPh sb="0" eb="2">
      <t>カンレン</t>
    </rPh>
    <rPh sb="2" eb="4">
      <t>キギョウ</t>
    </rPh>
    <phoneticPr fontId="2"/>
  </si>
  <si>
    <t>Jungle株式会社</t>
    <rPh sb="6" eb="10">
      <t>カブシキカイシャ</t>
    </rPh>
    <phoneticPr fontId="2"/>
  </si>
  <si>
    <t>代表者名</t>
    <rPh sb="0" eb="3">
      <t>ダイヒョウシャ</t>
    </rPh>
    <rPh sb="3" eb="4">
      <t>メイ</t>
    </rPh>
    <phoneticPr fontId="2"/>
  </si>
  <si>
    <t>ビジネスジャングル次郎</t>
    <rPh sb="9" eb="11">
      <t>ジロウ</t>
    </rPh>
    <phoneticPr fontId="2"/>
  </si>
  <si>
    <t>ビジネスジャングル三郎</t>
    <rPh sb="9" eb="11">
      <t>サブロウ</t>
    </rPh>
    <phoneticPr fontId="2"/>
  </si>
  <si>
    <t>所在地</t>
    <rPh sb="0" eb="3">
      <t>ショザイチ</t>
    </rPh>
    <phoneticPr fontId="2"/>
  </si>
  <si>
    <t>東京都中央区銀座〇-〇-〇</t>
    <rPh sb="0" eb="3">
      <t>トウキョウト</t>
    </rPh>
    <rPh sb="3" eb="6">
      <t>チュウオウク</t>
    </rPh>
    <rPh sb="6" eb="8">
      <t>ギンザ</t>
    </rPh>
    <phoneticPr fontId="2"/>
  </si>
  <si>
    <t>東京都中央区銀座×-×-×</t>
    <rPh sb="0" eb="3">
      <t>トウキョウト</t>
    </rPh>
    <rPh sb="3" eb="6">
      <t>チュウオウク</t>
    </rPh>
    <rPh sb="6" eb="8">
      <t>ギンザ</t>
    </rPh>
    <phoneticPr fontId="2"/>
  </si>
  <si>
    <t>業種</t>
    <rPh sb="0" eb="2">
      <t>ギョウシュ</t>
    </rPh>
    <phoneticPr fontId="2"/>
  </si>
  <si>
    <t>サービス業</t>
    <rPh sb="4" eb="5">
      <t>ギョウ</t>
    </rPh>
    <phoneticPr fontId="2"/>
  </si>
  <si>
    <t>年　月</t>
    <rPh sb="0" eb="1">
      <t>ネン</t>
    </rPh>
    <rPh sb="2" eb="3">
      <t>ガツ</t>
    </rPh>
    <phoneticPr fontId="2"/>
  </si>
  <si>
    <t>内　容</t>
    <phoneticPr fontId="2"/>
  </si>
  <si>
    <t>お借入先名</t>
    <rPh sb="1" eb="3">
      <t>カリイレ</t>
    </rPh>
    <rPh sb="3" eb="4">
      <t>サキ</t>
    </rPh>
    <rPh sb="4" eb="5">
      <t>メイ</t>
    </rPh>
    <phoneticPr fontId="2"/>
  </si>
  <si>
    <t>お使いみち</t>
    <rPh sb="1" eb="2">
      <t>ツカ</t>
    </rPh>
    <phoneticPr fontId="2"/>
  </si>
  <si>
    <t>お借入残高</t>
    <rPh sb="1" eb="3">
      <t>カリイレ</t>
    </rPh>
    <rPh sb="3" eb="5">
      <t>ザンダカ</t>
    </rPh>
    <phoneticPr fontId="2"/>
  </si>
  <si>
    <t>年間返済額</t>
    <rPh sb="0" eb="2">
      <t>ネンカン</t>
    </rPh>
    <rPh sb="2" eb="4">
      <t>ヘンサイ</t>
    </rPh>
    <rPh sb="4" eb="5">
      <t>ガク</t>
    </rPh>
    <phoneticPr fontId="2"/>
  </si>
  <si>
    <t>〇〇銀行××支店</t>
    <rPh sb="2" eb="4">
      <t>ギンコウ</t>
    </rPh>
    <rPh sb="6" eb="8">
      <t>シテン</t>
    </rPh>
    <phoneticPr fontId="2"/>
  </si>
  <si>
    <t>事業</t>
    <rPh sb="0" eb="2">
      <t>ジギョウ</t>
    </rPh>
    <phoneticPr fontId="2"/>
  </si>
  <si>
    <t>住宅</t>
    <rPh sb="0" eb="2">
      <t>ジュウタク</t>
    </rPh>
    <phoneticPr fontId="2"/>
  </si>
  <si>
    <t>車</t>
    <rPh sb="0" eb="1">
      <t>クルマ</t>
    </rPh>
    <phoneticPr fontId="2"/>
  </si>
  <si>
    <t>教育</t>
    <rPh sb="0" eb="2">
      <t>キョウイク</t>
    </rPh>
    <phoneticPr fontId="2"/>
  </si>
  <si>
    <t>カード</t>
    <phoneticPr fontId="2"/>
  </si>
  <si>
    <t>その他</t>
    <rPh sb="2" eb="3">
      <t>タ</t>
    </rPh>
    <phoneticPr fontId="2"/>
  </si>
  <si>
    <t>万円</t>
    <rPh sb="0" eb="2">
      <t>マンエン</t>
    </rPh>
    <phoneticPr fontId="2"/>
  </si>
  <si>
    <t>８　必要な資金と調達方法</t>
    <rPh sb="2" eb="4">
      <t>ヒツヨウ</t>
    </rPh>
    <rPh sb="5" eb="7">
      <t>シキン</t>
    </rPh>
    <rPh sb="8" eb="10">
      <t>チョウタツ</t>
    </rPh>
    <rPh sb="10" eb="12">
      <t>ホウホウ</t>
    </rPh>
    <phoneticPr fontId="2"/>
  </si>
  <si>
    <t>必要な資金</t>
    <rPh sb="0" eb="2">
      <t>ヒツヨウ</t>
    </rPh>
    <rPh sb="3" eb="5">
      <t>シキン</t>
    </rPh>
    <phoneticPr fontId="2"/>
  </si>
  <si>
    <t>見積先</t>
    <rPh sb="0" eb="2">
      <t>ミツモリ</t>
    </rPh>
    <rPh sb="2" eb="3">
      <t>サキ</t>
    </rPh>
    <phoneticPr fontId="2"/>
  </si>
  <si>
    <t>金　額</t>
    <rPh sb="0" eb="1">
      <t>キン</t>
    </rPh>
    <rPh sb="2" eb="3">
      <t>ガク</t>
    </rPh>
    <phoneticPr fontId="2"/>
  </si>
  <si>
    <t>調達の方法</t>
    <rPh sb="0" eb="2">
      <t>チョウタツ</t>
    </rPh>
    <rPh sb="3" eb="5">
      <t>ホウホウ</t>
    </rPh>
    <phoneticPr fontId="2"/>
  </si>
  <si>
    <t>設備資金</t>
    <rPh sb="0" eb="2">
      <t>セツビ</t>
    </rPh>
    <rPh sb="2" eb="4">
      <t>シキン</t>
    </rPh>
    <phoneticPr fontId="2"/>
  </si>
  <si>
    <t>店舗、工場、機械、車両など</t>
    <rPh sb="0" eb="2">
      <t>テンポ</t>
    </rPh>
    <rPh sb="3" eb="5">
      <t>コウジョウ</t>
    </rPh>
    <rPh sb="6" eb="8">
      <t>キカイ</t>
    </rPh>
    <rPh sb="9" eb="11">
      <t>シャリョウ</t>
    </rPh>
    <phoneticPr fontId="2"/>
  </si>
  <si>
    <t>自己資金</t>
    <rPh sb="0" eb="2">
      <t>ジコ</t>
    </rPh>
    <rPh sb="2" eb="4">
      <t>シキン</t>
    </rPh>
    <phoneticPr fontId="2"/>
  </si>
  <si>
    <t>過去の
事業経験</t>
    <rPh sb="0" eb="2">
      <t>カコ</t>
    </rPh>
    <rPh sb="4" eb="6">
      <t>ジギョウ</t>
    </rPh>
    <rPh sb="6" eb="8">
      <t>ケイケン</t>
    </rPh>
    <phoneticPr fontId="2"/>
  </si>
  <si>
    <t>事業を経営していたことはない。</t>
    <rPh sb="0" eb="2">
      <t>ジギョウ</t>
    </rPh>
    <rPh sb="3" eb="5">
      <t>ケイエイ</t>
    </rPh>
    <phoneticPr fontId="2"/>
  </si>
  <si>
    <t>（内訳）</t>
    <rPh sb="1" eb="3">
      <t>ウチワケ</t>
    </rPh>
    <phoneticPr fontId="2"/>
  </si>
  <si>
    <t>事業を経営していたことがあり、現在もその事業を続けている。</t>
    <rPh sb="0" eb="2">
      <t>ジギョウ</t>
    </rPh>
    <rPh sb="3" eb="5">
      <t>ケイエイ</t>
    </rPh>
    <rPh sb="15" eb="17">
      <t>ゲンザイ</t>
    </rPh>
    <rPh sb="20" eb="22">
      <t>ジギョウ</t>
    </rPh>
    <rPh sb="23" eb="24">
      <t>ツヅ</t>
    </rPh>
    <phoneticPr fontId="2"/>
  </si>
  <si>
    <t>（事業内容：</t>
    <phoneticPr fontId="2"/>
  </si>
  <si>
    <t>）</t>
    <phoneticPr fontId="2"/>
  </si>
  <si>
    <t>親、兄弟、知人、友人等からの借入</t>
    <rPh sb="0" eb="1">
      <t>オヤ</t>
    </rPh>
    <rPh sb="2" eb="4">
      <t>キョウダイ</t>
    </rPh>
    <rPh sb="5" eb="7">
      <t>チジン</t>
    </rPh>
    <rPh sb="8" eb="10">
      <t>ユウジン</t>
    </rPh>
    <rPh sb="10" eb="11">
      <t>トウ</t>
    </rPh>
    <rPh sb="14" eb="16">
      <t>カリイレ</t>
    </rPh>
    <phoneticPr fontId="2"/>
  </si>
  <si>
    <t>事業を経営していたことがあるが、既にその事業をやめている。</t>
    <rPh sb="0" eb="2">
      <t>ジギョウ</t>
    </rPh>
    <rPh sb="3" eb="5">
      <t>ケイエイ</t>
    </rPh>
    <rPh sb="16" eb="17">
      <t>スデ</t>
    </rPh>
    <rPh sb="20" eb="22">
      <t>ジギョウ</t>
    </rPh>
    <phoneticPr fontId="2"/>
  </si>
  <si>
    <t>（やめた時期：</t>
    <phoneticPr fontId="2"/>
  </si>
  <si>
    <t>月</t>
    <rPh sb="0" eb="1">
      <t>ガツ</t>
    </rPh>
    <phoneticPr fontId="2"/>
  </si>
  <si>
    <t>（内訳・返済方法）</t>
    <rPh sb="1" eb="3">
      <t>ウチワケ</t>
    </rPh>
    <rPh sb="4" eb="6">
      <t>ヘンサイ</t>
    </rPh>
    <rPh sb="6" eb="8">
      <t>ホウホウ</t>
    </rPh>
    <phoneticPr fontId="2"/>
  </si>
  <si>
    <t>取得資格</t>
    <rPh sb="0" eb="2">
      <t>シュトク</t>
    </rPh>
    <rPh sb="2" eb="4">
      <t>シカク</t>
    </rPh>
    <phoneticPr fontId="2"/>
  </si>
  <si>
    <t>特になし</t>
    <rPh sb="0" eb="1">
      <t>トク</t>
    </rPh>
    <phoneticPr fontId="2"/>
  </si>
  <si>
    <t>有</t>
    <rPh sb="0" eb="1">
      <t>アリ</t>
    </rPh>
    <phoneticPr fontId="2"/>
  </si>
  <si>
    <t>（</t>
    <phoneticPr fontId="2"/>
  </si>
  <si>
    <t>番号等</t>
    <rPh sb="0" eb="2">
      <t>バンゴウ</t>
    </rPh>
    <rPh sb="2" eb="3">
      <t>ナド</t>
    </rPh>
    <phoneticPr fontId="2"/>
  </si>
  <si>
    <t>許認可（許可・届出等）</t>
    <rPh sb="0" eb="3">
      <t>キョニンカ</t>
    </rPh>
    <rPh sb="4" eb="6">
      <t>キョカ</t>
    </rPh>
    <rPh sb="7" eb="10">
      <t>トドケデトウ</t>
    </rPh>
    <phoneticPr fontId="2"/>
  </si>
  <si>
    <t>申請中</t>
    <phoneticPr fontId="2"/>
  </si>
  <si>
    <t>知的財産権等</t>
    <rPh sb="0" eb="2">
      <t>チテキ</t>
    </rPh>
    <rPh sb="2" eb="5">
      <t>ザイサンケン</t>
    </rPh>
    <rPh sb="5" eb="6">
      <t>トウ</t>
    </rPh>
    <phoneticPr fontId="2"/>
  </si>
  <si>
    <t>登録済</t>
    <phoneticPr fontId="2"/>
  </si>
  <si>
    <t>日本政策金融公庫　国民生活事業</t>
    <rPh sb="0" eb="2">
      <t>ニッポン</t>
    </rPh>
    <rPh sb="2" eb="4">
      <t>セイサク</t>
    </rPh>
    <rPh sb="4" eb="6">
      <t>キンユウ</t>
    </rPh>
    <rPh sb="6" eb="8">
      <t>コウコ</t>
    </rPh>
    <rPh sb="9" eb="11">
      <t>コクミン</t>
    </rPh>
    <rPh sb="11" eb="13">
      <t>セイカツ</t>
    </rPh>
    <rPh sb="13" eb="15">
      <t>ジギョウ</t>
    </rPh>
    <phoneticPr fontId="2"/>
  </si>
  <si>
    <t>３　取扱商品・サービス</t>
    <rPh sb="2" eb="4">
      <t>トリアツカイ</t>
    </rPh>
    <rPh sb="4" eb="6">
      <t>ショウヒン</t>
    </rPh>
    <phoneticPr fontId="2"/>
  </si>
  <si>
    <t>からの借入</t>
    <rPh sb="3" eb="5">
      <t>カリイレ</t>
    </rPh>
    <phoneticPr fontId="2"/>
  </si>
  <si>
    <t>事業内容</t>
    <rPh sb="0" eb="4">
      <t>ジギョウナイヨウ</t>
    </rPh>
    <phoneticPr fontId="2"/>
  </si>
  <si>
    <t>他の金融機関等からの借入</t>
    <rPh sb="0" eb="1">
      <t>タ</t>
    </rPh>
    <rPh sb="2" eb="4">
      <t>キンユウ</t>
    </rPh>
    <rPh sb="4" eb="6">
      <t>キカン</t>
    </rPh>
    <rPh sb="6" eb="7">
      <t>トウ</t>
    </rPh>
    <rPh sb="10" eb="12">
      <t>カリイレ</t>
    </rPh>
    <phoneticPr fontId="2"/>
  </si>
  <si>
    <t>取扱商品
・サービス
の内容</t>
    <rPh sb="0" eb="2">
      <t>トリアツカイ</t>
    </rPh>
    <rPh sb="2" eb="4">
      <t>ショウヒン</t>
    </rPh>
    <rPh sb="12" eb="14">
      <t>ナイヨウ</t>
    </rPh>
    <phoneticPr fontId="2"/>
  </si>
  <si>
    <t>①</t>
    <phoneticPr fontId="2"/>
  </si>
  <si>
    <t>（売上シェア</t>
    <rPh sb="1" eb="3">
      <t>ウリアゲ</t>
    </rPh>
    <phoneticPr fontId="2"/>
  </si>
  <si>
    <t>％）</t>
    <phoneticPr fontId="2"/>
  </si>
  <si>
    <t>②</t>
    <phoneticPr fontId="2"/>
  </si>
  <si>
    <t>③</t>
    <phoneticPr fontId="2"/>
  </si>
  <si>
    <t>運転資金</t>
    <rPh sb="0" eb="2">
      <t>ウンテン</t>
    </rPh>
    <rPh sb="2" eb="4">
      <t>シキン</t>
    </rPh>
    <phoneticPr fontId="2"/>
  </si>
  <si>
    <t>商品仕入、経費支払資金など</t>
    <rPh sb="0" eb="2">
      <t>ショウヒン</t>
    </rPh>
    <rPh sb="2" eb="4">
      <t>シイ</t>
    </rPh>
    <rPh sb="5" eb="7">
      <t>ケイヒ</t>
    </rPh>
    <rPh sb="7" eb="9">
      <t>シハライ</t>
    </rPh>
    <rPh sb="9" eb="11">
      <t>シキン</t>
    </rPh>
    <phoneticPr fontId="2"/>
  </si>
  <si>
    <t>客単価（飲食・小売等）</t>
    <rPh sb="0" eb="3">
      <t>キャクタンカ</t>
    </rPh>
    <rPh sb="4" eb="6">
      <t>インショク</t>
    </rPh>
    <rPh sb="7" eb="9">
      <t>コウリ</t>
    </rPh>
    <rPh sb="9" eb="10">
      <t>トウ</t>
    </rPh>
    <phoneticPr fontId="2"/>
  </si>
  <si>
    <t>円</t>
    <rPh sb="0" eb="1">
      <t>エン</t>
    </rPh>
    <phoneticPr fontId="2"/>
  </si>
  <si>
    <t>受注（販売）単価（建設・製造等）</t>
    <rPh sb="0" eb="2">
      <t>ジュチュウ</t>
    </rPh>
    <rPh sb="3" eb="5">
      <t>ハンバイ</t>
    </rPh>
    <rPh sb="6" eb="8">
      <t>タンカ</t>
    </rPh>
    <rPh sb="9" eb="11">
      <t>ケンセツ</t>
    </rPh>
    <rPh sb="12" eb="14">
      <t>セイゾウ</t>
    </rPh>
    <rPh sb="14" eb="15">
      <t>トウ</t>
    </rPh>
    <phoneticPr fontId="2"/>
  </si>
  <si>
    <t>～</t>
    <phoneticPr fontId="2"/>
  </si>
  <si>
    <t>万円</t>
    <phoneticPr fontId="2"/>
  </si>
  <si>
    <t>営業日数（月）（飲食・小売等）</t>
    <rPh sb="0" eb="4">
      <t>エイギ</t>
    </rPh>
    <rPh sb="5" eb="6">
      <t>ツキ</t>
    </rPh>
    <rPh sb="8" eb="10">
      <t>インショク</t>
    </rPh>
    <rPh sb="11" eb="13">
      <t>コウ</t>
    </rPh>
    <rPh sb="13" eb="14">
      <t>トウ</t>
    </rPh>
    <phoneticPr fontId="2"/>
  </si>
  <si>
    <t>日</t>
    <rPh sb="0" eb="1">
      <t>ニチ</t>
    </rPh>
    <phoneticPr fontId="2"/>
  </si>
  <si>
    <t>定休日（飲食・小売等）</t>
    <rPh sb="0" eb="3">
      <t>テイキュウビ</t>
    </rPh>
    <phoneticPr fontId="2"/>
  </si>
  <si>
    <t>営業時間（飲食・小売等）</t>
    <rPh sb="0" eb="4">
      <t>エイギョウジカン</t>
    </rPh>
    <phoneticPr fontId="2"/>
  </si>
  <si>
    <t>合　　計</t>
    <rPh sb="0" eb="1">
      <t>ゴウ</t>
    </rPh>
    <rPh sb="3" eb="4">
      <t>ケイ</t>
    </rPh>
    <phoneticPr fontId="2"/>
  </si>
  <si>
    <t>９　事業の見通し（月平均）</t>
    <rPh sb="2" eb="4">
      <t>ジギョウ</t>
    </rPh>
    <rPh sb="5" eb="7">
      <t>ミトオ</t>
    </rPh>
    <rPh sb="9" eb="12">
      <t>ツキヘイキン</t>
    </rPh>
    <phoneticPr fontId="2"/>
  </si>
  <si>
    <t>創業当初</t>
    <rPh sb="0" eb="2">
      <t>ソウギョウ</t>
    </rPh>
    <rPh sb="2" eb="4">
      <t>トウショ</t>
    </rPh>
    <phoneticPr fontId="2"/>
  </si>
  <si>
    <t>１年後又は
軌道に乗った後</t>
    <rPh sb="1" eb="3">
      <t>ネンゴ</t>
    </rPh>
    <rPh sb="6" eb="8">
      <t>キドウ</t>
    </rPh>
    <rPh sb="9" eb="10">
      <t>ノ</t>
    </rPh>
    <rPh sb="12" eb="13">
      <t>アト</t>
    </rPh>
    <phoneticPr fontId="2"/>
  </si>
  <si>
    <t>売上高、売上原価（仕入高）、経費を計算された根拠をご記入ください。</t>
    <rPh sb="0" eb="2">
      <t>ウリアゲ</t>
    </rPh>
    <rPh sb="2" eb="3">
      <t>ダカ</t>
    </rPh>
    <rPh sb="4" eb="6">
      <t>ウリアゲ</t>
    </rPh>
    <rPh sb="6" eb="8">
      <t>ゲンカ</t>
    </rPh>
    <rPh sb="9" eb="11">
      <t>シイレ</t>
    </rPh>
    <rPh sb="11" eb="12">
      <t>ダカ</t>
    </rPh>
    <rPh sb="14" eb="16">
      <t>ケイヒ</t>
    </rPh>
    <rPh sb="17" eb="19">
      <t>ケイサン</t>
    </rPh>
    <rPh sb="22" eb="24">
      <t>コンキョ</t>
    </rPh>
    <rPh sb="26" eb="28">
      <t>キニュウ</t>
    </rPh>
    <phoneticPr fontId="2"/>
  </si>
  <si>
    <t>競合・市場など
自社を取り巻く状況</t>
    <rPh sb="0" eb="2">
      <t>キョウゴウ</t>
    </rPh>
    <rPh sb="3" eb="5">
      <t>シジョウ</t>
    </rPh>
    <rPh sb="8" eb="10">
      <t>ジシャ</t>
    </rPh>
    <rPh sb="11" eb="12">
      <t>ト</t>
    </rPh>
    <rPh sb="13" eb="14">
      <t>マ</t>
    </rPh>
    <rPh sb="15" eb="17">
      <t>ジョウキョウ</t>
    </rPh>
    <phoneticPr fontId="2"/>
  </si>
  <si>
    <t>(</t>
    <phoneticPr fontId="2"/>
  </si>
  <si>
    <t>〇</t>
    <phoneticPr fontId="2"/>
  </si>
  <si>
    <t>月頃）</t>
    <rPh sb="0" eb="1">
      <t>ガツ</t>
    </rPh>
    <rPh sb="1" eb="2">
      <t>ゴロ</t>
    </rPh>
    <phoneticPr fontId="2"/>
  </si>
  <si>
    <t>売上高①</t>
    <rPh sb="0" eb="2">
      <t>ウリアゲ</t>
    </rPh>
    <rPh sb="2" eb="3">
      <t>ダカ</t>
    </rPh>
    <phoneticPr fontId="2"/>
  </si>
  <si>
    <t>４　従業員</t>
    <phoneticPr fontId="2"/>
  </si>
  <si>
    <t>常勤役員の人数
（法人の方のみ）</t>
    <rPh sb="0" eb="2">
      <t>ジョウキン</t>
    </rPh>
    <rPh sb="2" eb="4">
      <t>ヤクイン</t>
    </rPh>
    <rPh sb="5" eb="7">
      <t>ニンズウ</t>
    </rPh>
    <rPh sb="9" eb="11">
      <t>ホウジン</t>
    </rPh>
    <rPh sb="12" eb="13">
      <t>カタ</t>
    </rPh>
    <phoneticPr fontId="2"/>
  </si>
  <si>
    <t>人</t>
    <rPh sb="0" eb="1">
      <t>ニン</t>
    </rPh>
    <phoneticPr fontId="2"/>
  </si>
  <si>
    <t>従業員数
（３ヵ月以上継続雇用者※）</t>
    <rPh sb="0" eb="3">
      <t>ジュウギョウイン</t>
    </rPh>
    <rPh sb="3" eb="4">
      <t>スウ</t>
    </rPh>
    <rPh sb="8" eb="9">
      <t>ゲツ</t>
    </rPh>
    <rPh sb="9" eb="11">
      <t>イジョウ</t>
    </rPh>
    <rPh sb="11" eb="13">
      <t>ケイゾク</t>
    </rPh>
    <rPh sb="13" eb="16">
      <t>コヨウシャ</t>
    </rPh>
    <phoneticPr fontId="2"/>
  </si>
  <si>
    <t>人</t>
    <phoneticPr fontId="2"/>
  </si>
  <si>
    <t>（うち家族従業員）</t>
    <phoneticPr fontId="2"/>
  </si>
  <si>
    <t>人</t>
    <rPh sb="0" eb="1">
      <t>ヒト</t>
    </rPh>
    <phoneticPr fontId="2"/>
  </si>
  <si>
    <t>（うちパート従業員）</t>
    <phoneticPr fontId="2"/>
  </si>
  <si>
    <t>売上原価②
（仕入高）</t>
    <phoneticPr fontId="2"/>
  </si>
  <si>
    <t>５　取引先・取引関係等</t>
    <rPh sb="2" eb="4">
      <t>トリヒキ</t>
    </rPh>
    <rPh sb="4" eb="5">
      <t>サキ</t>
    </rPh>
    <rPh sb="6" eb="8">
      <t>トリヒキ</t>
    </rPh>
    <rPh sb="8" eb="11">
      <t>カンケイトウ</t>
    </rPh>
    <phoneticPr fontId="2"/>
  </si>
  <si>
    <t>経費</t>
    <rPh sb="0" eb="2">
      <t>ケイヒ</t>
    </rPh>
    <phoneticPr fontId="2"/>
  </si>
  <si>
    <t>人件費</t>
    <rPh sb="0" eb="3">
      <t>ジンケンヒ</t>
    </rPh>
    <phoneticPr fontId="2"/>
  </si>
  <si>
    <t>フリガナ</t>
    <phoneticPr fontId="2"/>
  </si>
  <si>
    <t>所在地等（市区町村）</t>
    <phoneticPr fontId="2"/>
  </si>
  <si>
    <t>取引先のシェア</t>
    <rPh sb="2" eb="3">
      <t>サキ</t>
    </rPh>
    <phoneticPr fontId="2"/>
  </si>
  <si>
    <t>掛取引
の割合</t>
    <rPh sb="0" eb="1">
      <t>カ</t>
    </rPh>
    <rPh sb="1" eb="3">
      <t>トリヒキ</t>
    </rPh>
    <rPh sb="5" eb="7">
      <t>ワリアイ</t>
    </rPh>
    <phoneticPr fontId="2"/>
  </si>
  <si>
    <t>うち手形割合</t>
    <phoneticPr fontId="2"/>
  </si>
  <si>
    <t>回収・支払の条件</t>
    <rPh sb="0" eb="2">
      <t>カイシュウ</t>
    </rPh>
    <rPh sb="3" eb="5">
      <t>シハライ</t>
    </rPh>
    <rPh sb="6" eb="8">
      <t>ジョウケン</t>
    </rPh>
    <phoneticPr fontId="2"/>
  </si>
  <si>
    <t>取引先名</t>
    <rPh sb="0" eb="2">
      <t>トリヒキ</t>
    </rPh>
    <rPh sb="2" eb="3">
      <t>サキ</t>
    </rPh>
    <rPh sb="3" eb="4">
      <t>メイ</t>
    </rPh>
    <phoneticPr fontId="2"/>
  </si>
  <si>
    <t>手形の
サイト</t>
    <phoneticPr fontId="2"/>
  </si>
  <si>
    <t>家賃</t>
    <rPh sb="0" eb="2">
      <t>ヤチン</t>
    </rPh>
    <phoneticPr fontId="2"/>
  </si>
  <si>
    <t>販売先</t>
    <rPh sb="0" eb="3">
      <t>ハンバイサキ</t>
    </rPh>
    <phoneticPr fontId="2"/>
  </si>
  <si>
    <t>イッパンホウジン</t>
    <phoneticPr fontId="2"/>
  </si>
  <si>
    <t>％</t>
    <phoneticPr fontId="2"/>
  </si>
  <si>
    <t>即金</t>
    <rPh sb="0" eb="1">
      <t>ソク</t>
    </rPh>
    <rPh sb="1" eb="2">
      <t>キン</t>
    </rPh>
    <phoneticPr fontId="2"/>
  </si>
  <si>
    <t>日〆</t>
    <phoneticPr fontId="2"/>
  </si>
  <si>
    <t>日回収</t>
    <phoneticPr fontId="2"/>
  </si>
  <si>
    <t>支払利息</t>
    <rPh sb="0" eb="2">
      <t>シハライ</t>
    </rPh>
    <rPh sb="2" eb="4">
      <t>リソク</t>
    </rPh>
    <phoneticPr fontId="2"/>
  </si>
  <si>
    <t>末</t>
    <rPh sb="0" eb="1">
      <t>マツ</t>
    </rPh>
    <phoneticPr fontId="2"/>
  </si>
  <si>
    <t>一般法人（クレジット）</t>
    <rPh sb="0" eb="2">
      <t>イッパン</t>
    </rPh>
    <rPh sb="2" eb="4">
      <t>ホウジン</t>
    </rPh>
    <phoneticPr fontId="2"/>
  </si>
  <si>
    <t>ほか</t>
    <phoneticPr fontId="2"/>
  </si>
  <si>
    <t>社</t>
    <rPh sb="0" eb="1">
      <t>シャ</t>
    </rPh>
    <phoneticPr fontId="2"/>
  </si>
  <si>
    <t>合計③</t>
    <rPh sb="0" eb="2">
      <t>ゴウケイ</t>
    </rPh>
    <phoneticPr fontId="2"/>
  </si>
  <si>
    <t>仕入先</t>
    <phoneticPr fontId="2"/>
  </si>
  <si>
    <t>マルマルカブシキガイシャ</t>
    <phoneticPr fontId="2"/>
  </si>
  <si>
    <t>翌月末</t>
    <rPh sb="0" eb="3">
      <t>ヨクゲツマツ</t>
    </rPh>
    <phoneticPr fontId="2"/>
  </si>
  <si>
    <t>日支払</t>
    <rPh sb="1" eb="3">
      <t>シハライ</t>
    </rPh>
    <phoneticPr fontId="2"/>
  </si>
  <si>
    <t>〇〇株式会社</t>
    <rPh sb="2" eb="6">
      <t>カブシキカイシャ</t>
    </rPh>
    <phoneticPr fontId="2"/>
  </si>
  <si>
    <t>利益</t>
    <rPh sb="0" eb="2">
      <t>リエキ</t>
    </rPh>
    <phoneticPr fontId="2"/>
  </si>
  <si>
    <t>バツバツカブシキガイシャ</t>
    <phoneticPr fontId="2"/>
  </si>
  <si>
    <t>××株式会社</t>
    <rPh sb="2" eb="6">
      <t>カブシキカイシャ</t>
    </rPh>
    <phoneticPr fontId="2"/>
  </si>
  <si>
    <t>①－②－③</t>
    <phoneticPr fontId="2"/>
  </si>
  <si>
    <r>
      <t>10　自由記述欄</t>
    </r>
    <r>
      <rPr>
        <sz val="9"/>
        <color rgb="FF000000"/>
        <rFont val="ＭＳ ゴシック"/>
        <family val="3"/>
        <charset val="128"/>
      </rPr>
      <t>（アピールポイント等）</t>
    </r>
    <rPh sb="3" eb="5">
      <t>ジユウ</t>
    </rPh>
    <rPh sb="5" eb="7">
      <t>キジュツ</t>
    </rPh>
    <rPh sb="7" eb="8">
      <t>ラン</t>
    </rPh>
    <rPh sb="17" eb="18">
      <t>トウ</t>
    </rPh>
    <phoneticPr fontId="2"/>
  </si>
  <si>
    <t>外注先</t>
    <phoneticPr fontId="2"/>
  </si>
  <si>
    <t>サンカクサンカクカブシキガイシャ</t>
    <phoneticPr fontId="2"/>
  </si>
  <si>
    <t>△△株式会社</t>
    <rPh sb="2" eb="6">
      <t>カブシキカイシャ</t>
    </rPh>
    <phoneticPr fontId="2"/>
  </si>
  <si>
    <t>人件費の支払</t>
    <rPh sb="0" eb="3">
      <t>ジンケンヒ</t>
    </rPh>
    <rPh sb="4" eb="6">
      <t>シハライ</t>
    </rPh>
    <phoneticPr fontId="2"/>
  </si>
  <si>
    <t>日〆</t>
    <rPh sb="0" eb="1">
      <t>ニチ</t>
    </rPh>
    <phoneticPr fontId="2"/>
  </si>
  <si>
    <t>日支払（ボーナスの支給月</t>
    <rPh sb="0" eb="1">
      <t>ニチ</t>
    </rPh>
    <rPh sb="1" eb="3">
      <t>シハライ</t>
    </rPh>
    <rPh sb="9" eb="11">
      <t>シキュウ</t>
    </rPh>
    <rPh sb="11" eb="12">
      <t>ヅキ</t>
    </rPh>
    <phoneticPr fontId="2"/>
  </si>
  <si>
    <t>月、</t>
    <rPh sb="0" eb="1">
      <t>ツキ</t>
    </rPh>
    <phoneticPr fontId="2"/>
  </si>
  <si>
    <t>月）</t>
    <rPh sb="0" eb="1">
      <t>ツキ</t>
    </rPh>
    <phoneticPr fontId="2"/>
  </si>
  <si>
    <t>一般個人（銀行振込）</t>
    <rPh sb="0" eb="2">
      <t>イッパン</t>
    </rPh>
    <rPh sb="2" eb="4">
      <t>コジン</t>
    </rPh>
    <rPh sb="5" eb="7">
      <t>ギンコウ</t>
    </rPh>
    <rPh sb="7" eb="9">
      <t>フリコミ</t>
    </rPh>
    <phoneticPr fontId="2"/>
  </si>
  <si>
    <t>２　経営者の略歴等</t>
    <rPh sb="2" eb="5">
      <t>ケイエイシャ</t>
    </rPh>
    <rPh sb="6" eb="8">
      <t>リャクレキ</t>
    </rPh>
    <rPh sb="8" eb="9">
      <t>トウ</t>
    </rPh>
    <phoneticPr fontId="2"/>
  </si>
  <si>
    <t>１　創業の動機</t>
    <rPh sb="2" eb="4">
      <t>ソウギョウ</t>
    </rPh>
    <rPh sb="5" eb="7">
      <t>ドウキ</t>
    </rPh>
    <phoneticPr fontId="2"/>
  </si>
  <si>
    <t>販売ターゲット・販売戦略（集客方法）</t>
    <rPh sb="13" eb="17">
      <t>シュウキャクホウホウ</t>
    </rPh>
    <phoneticPr fontId="2"/>
  </si>
  <si>
    <t>セールスポイント（自社の強み）</t>
    <rPh sb="9" eb="11">
      <t>ジシャ</t>
    </rPh>
    <rPh sb="12" eb="13">
      <t>ツヨ</t>
    </rPh>
    <phoneticPr fontId="2"/>
  </si>
  <si>
    <t>氏名</t>
    <rPh sb="0" eb="2">
      <t>シメイ</t>
    </rPh>
    <phoneticPr fontId="2"/>
  </si>
  <si>
    <r>
      <rPr>
        <b/>
        <sz val="10.5"/>
        <color rgb="FF000000"/>
        <rFont val="ＭＳ ゴシック"/>
        <family val="3"/>
        <charset val="128"/>
      </rPr>
      <t>６　関連企業</t>
    </r>
    <r>
      <rPr>
        <sz val="9"/>
        <color rgb="FF000000"/>
        <rFont val="ＭＳ ゴシック"/>
        <family val="3"/>
        <charset val="128"/>
      </rPr>
      <t>（代表者または配偶者が経営している企業がある場合に記入）</t>
    </r>
    <rPh sb="2" eb="4">
      <t>カンレン</t>
    </rPh>
    <rPh sb="4" eb="6">
      <t>キギョウ</t>
    </rPh>
    <rPh sb="7" eb="10">
      <t>ダイヒョウシャ</t>
    </rPh>
    <rPh sb="13" eb="16">
      <t>ハイグウシャ</t>
    </rPh>
    <rPh sb="17" eb="19">
      <t>ケイエイ</t>
    </rPh>
    <rPh sb="23" eb="25">
      <t>キギョウ</t>
    </rPh>
    <rPh sb="28" eb="30">
      <t>バアイ</t>
    </rPh>
    <rPh sb="31" eb="33">
      <t>キニュウ</t>
    </rPh>
    <phoneticPr fontId="2"/>
  </si>
  <si>
    <r>
      <t>７　借入の状況</t>
    </r>
    <r>
      <rPr>
        <sz val="9"/>
        <color rgb="FF000000"/>
        <rFont val="ＭＳ ゴシック"/>
        <family val="3"/>
        <charset val="128"/>
      </rPr>
      <t>（法人の場合、代表者の借入）</t>
    </r>
    <rPh sb="2" eb="4">
      <t>カリイレ</t>
    </rPh>
    <rPh sb="5" eb="7">
      <t>ジョウキョウ</t>
    </rPh>
    <rPh sb="8" eb="10">
      <t>ホウジン</t>
    </rPh>
    <rPh sb="11" eb="13">
      <t>バアイ</t>
    </rPh>
    <rPh sb="14" eb="17">
      <t>ダイヒョウシャ</t>
    </rPh>
    <rPh sb="18" eb="20">
      <t>カリイレ</t>
    </rPh>
    <phoneticPr fontId="2"/>
  </si>
  <si>
    <t>中小企業や個人事業者がWebを活用したいと考えながら、何から始めればよいか分からず立ち止まる場面を見てきた。</t>
    <phoneticPr fontId="16"/>
  </si>
  <si>
    <t>また、制作現場で経験を積む中で、見た目を整えるだけでは成果につながらず、目的整理の重要性を強く感じた。</t>
    <phoneticPr fontId="16"/>
  </si>
  <si>
    <t>地域では相談相手が限られ、制作を依頼しても運用や改善まで手が回らないケースが少なくない。</t>
    <phoneticPr fontId="16"/>
  </si>
  <si>
    <t>事業の背景を理解したうえで、使われ続けるWeb関連成果物を提供したいと考え創業を決意した。</t>
    <rPh sb="23" eb="28">
      <t>カンレンセイカブツ</t>
    </rPh>
    <phoneticPr fontId="16"/>
  </si>
  <si>
    <t>平成20年4月</t>
    <phoneticPr fontId="16"/>
  </si>
  <si>
    <t>〇〇情報専門学校に入学し、Web制作とプログラミングの基礎を体系的に学んだ。</t>
    <phoneticPr fontId="16"/>
  </si>
  <si>
    <t>平成22年4月</t>
    <phoneticPr fontId="16"/>
  </si>
  <si>
    <t>Web制作会社〇〇に入社し、サイト制作と更新業務を担当した。</t>
    <phoneticPr fontId="16"/>
  </si>
  <si>
    <t>平成26年6月</t>
    <phoneticPr fontId="16"/>
  </si>
  <si>
    <t>制作会社〇〇でディレクション業務と顧客折衝を経験した。</t>
    <phoneticPr fontId="16"/>
  </si>
  <si>
    <t>平成30年5月</t>
    <phoneticPr fontId="16"/>
  </si>
  <si>
    <t>IT企業〇〇でWeb戦略設計と改善提案に携わった。</t>
    <phoneticPr fontId="16"/>
  </si>
  <si>
    <t>令和7年4月</t>
    <phoneticPr fontId="16"/>
  </si>
  <si>
    <t>独立を見据え、提供サービスと受注体制の整理を進めた。</t>
    <phoneticPr fontId="16"/>
  </si>
  <si>
    <t>普通自動車第一種運転免許</t>
    <phoneticPr fontId="16"/>
  </si>
  <si>
    <t>中小企業や個人事業者を対象に、Webサイト制作および運用支援を行う。</t>
    <phoneticPr fontId="16"/>
  </si>
  <si>
    <t>単なる制作ではなく、目的整理から設計、公開後の改善までを一貫して支援することに注力する。</t>
    <rPh sb="0" eb="1">
      <t>タン</t>
    </rPh>
    <rPh sb="3" eb="5">
      <t>セイサク</t>
    </rPh>
    <rPh sb="39" eb="41">
      <t>チュウリョク</t>
    </rPh>
    <phoneticPr fontId="16"/>
  </si>
  <si>
    <t>Webサイト・HP制作</t>
    <phoneticPr fontId="16"/>
  </si>
  <si>
    <t>LP・Webページ制作</t>
    <phoneticPr fontId="16"/>
  </si>
  <si>
    <t>保守・運用サポート</t>
    <phoneticPr fontId="16"/>
  </si>
  <si>
    <t>土曜日・日曜日</t>
    <rPh sb="0" eb="3">
      <t>ドヨウビ</t>
    </rPh>
    <rPh sb="4" eb="7">
      <t>ニチヨウビ</t>
    </rPh>
    <phoneticPr fontId="16"/>
  </si>
  <si>
    <t>9時</t>
    <rPh sb="1" eb="2">
      <t>ジ</t>
    </rPh>
    <phoneticPr fontId="16"/>
  </si>
  <si>
    <t>18時</t>
    <rPh sb="2" eb="3">
      <t>ジ</t>
    </rPh>
    <phoneticPr fontId="1"/>
  </si>
  <si>
    <t>制作前のヒアリングを重視し、事業内容や目的、課題を整理したうえでWeb構成を設計する。</t>
    <phoneticPr fontId="16"/>
  </si>
  <si>
    <t>デザインだけでなく、更新性や運用負荷まで考慮した実務に使えるWeb制作を行う。</t>
    <phoneticPr fontId="16"/>
  </si>
  <si>
    <t>小規模体制を活かし、修正や改善相談にも柔軟に対応できる点を強みとする。</t>
    <phoneticPr fontId="16"/>
  </si>
  <si>
    <t>Web活用に課題を感じている中小企業や個人事業者を主な対象し、対面営業にて集客する。</t>
    <rPh sb="31" eb="35">
      <t>タイメンエイギョウ</t>
    </rPh>
    <rPh sb="37" eb="39">
      <t>シュウキャク</t>
    </rPh>
    <phoneticPr fontId="16"/>
  </si>
  <si>
    <t>制作事例や進め方を分かりやすく整理し、依頼前の不安軽減につなげる。</t>
    <phoneticPr fontId="16"/>
  </si>
  <si>
    <t>単発制作に留まらず、「顔が見えるパートナー」として継続的な相談につながる関係構築を目指す。</t>
    <rPh sb="11" eb="12">
      <t>カオ</t>
    </rPh>
    <rPh sb="13" eb="14">
      <t>ミ</t>
    </rPh>
    <phoneticPr fontId="16"/>
  </si>
  <si>
    <t>Web制作業界は競合が多く、価格や納期のみを重視した案件も多い。</t>
    <phoneticPr fontId="16"/>
  </si>
  <si>
    <t>一方で、目的整理から伴走できる制作会社への需要は一定数存在する。</t>
    <phoneticPr fontId="16"/>
  </si>
  <si>
    <t>運用視点を持った提案により、差別化が可能な市場環境である。</t>
    <phoneticPr fontId="16"/>
  </si>
  <si>
    <t>・高性能PC・周辺機器</t>
    <phoneticPr fontId="16"/>
  </si>
  <si>
    <t>〇〇社</t>
    <rPh sb="2" eb="3">
      <t>シャ</t>
    </rPh>
    <phoneticPr fontId="16"/>
  </si>
  <si>
    <t>・Web制作ソフト</t>
    <phoneticPr fontId="16"/>
  </si>
  <si>
    <t>・作業デスク・環境整備</t>
    <phoneticPr fontId="16"/>
  </si>
  <si>
    <t>△△社</t>
    <rPh sb="2" eb="3">
      <t>シャ</t>
    </rPh>
    <phoneticPr fontId="16"/>
  </si>
  <si>
    <t>・検証用端末・機材</t>
    <phoneticPr fontId="16"/>
  </si>
  <si>
    <t>・撮影機材・簡易スタジオ</t>
    <phoneticPr fontId="16"/>
  </si>
  <si>
    <t>××社</t>
    <rPh sb="2" eb="3">
      <t>シャ</t>
    </rPh>
    <phoneticPr fontId="16"/>
  </si>
  <si>
    <t>・事務所内装・備品</t>
    <phoneticPr fontId="16"/>
  </si>
  <si>
    <t>・人件費（6ヵ月分）</t>
    <rPh sb="1" eb="4">
      <t>ジンケンヒ</t>
    </rPh>
    <phoneticPr fontId="16"/>
  </si>
  <si>
    <t>・家賃（6ヵ月分）</t>
    <rPh sb="1" eb="3">
      <t>ヤチン</t>
    </rPh>
    <rPh sb="6" eb="8">
      <t>ゲツブン</t>
    </rPh>
    <phoneticPr fontId="16"/>
  </si>
  <si>
    <t>・通信・クラウド利用料（6ヵ月分）</t>
    <rPh sb="14" eb="16">
      <t>ゲツブン</t>
    </rPh>
    <phoneticPr fontId="16"/>
  </si>
  <si>
    <t>・広告宣伝費（6ヵ月分）</t>
    <rPh sb="1" eb="6">
      <t>コウコクセンデンヒ</t>
    </rPh>
    <rPh sb="9" eb="11">
      <t>ゲツブン</t>
    </rPh>
    <phoneticPr fontId="16"/>
  </si>
  <si>
    <t>母</t>
    <rPh sb="0" eb="1">
      <t>ハハ</t>
    </rPh>
    <phoneticPr fontId="16"/>
  </si>
  <si>
    <t>　1年後に一括返済（無利息）</t>
    <rPh sb="10" eb="13">
      <t>ムリソク</t>
    </rPh>
    <phoneticPr fontId="16"/>
  </si>
  <si>
    <t>売上高は案件単価と受注件数を基に算定し、創業当初は平均単価20万円のWeb制作案件を月6件受注する想定とした。ヒアリングや修正対応に十分な時間を確保できる件数とし、月120万円の売上高と設定した。1年後は継続受注と紹介案件の増加を前提に、平均単価22万円の案件を月10件受注する想定とし、月220万円とした。
売上原価は外注費、素材購入費、検証作業費を中心に構成し、創業当初は10万円、1年後は案件数増加を見込み20万円とした。
人件費は3名体制で創業当初55万円、1年後65万円とした。家賃は事務所として月20万円とした。支払利息は設備資金の借入返済として月2万円とした。その他経費は通信費、クラウド利用料、雑費等を含め、創業当初18万円、1年後23万円とした。</t>
    <phoneticPr fontId="16"/>
  </si>
  <si>
    <t>Web制作は、公開した時点で完結するものではなく、使われ続けて初めて価値を持つものだと考えている。過去の制作現場では、目的が整理されないまま公開され、その後更新されずに放置されているWebサイトも多く見てきた。そうした経験から、制作段階での対話や整理の重要性を強く感じている。依頼内容の背景や事業の状況を共有しながら設計を進めることで、運用しやすく成果につながるWebが形になる。信頼関係を積み重ね、継続的な改善を行うことで、事業としても安定した成長が実現できると考えている。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</si>
</sst>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"/>
    <numFmt numFmtId="177" formatCode="#,##0;&quot;▲ &quot;#,##0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0.3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2"/>
      <charset val="128"/>
    </font>
    <font>
      <b/>
      <sz val="10.5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 style="hair">
        <color auto="1"/>
      </right>
      <top style="thin">
        <color auto="1"/>
      </top>
      <bottom/>
      <diagonal style="hair">
        <color auto="1"/>
      </diagonal>
    </border>
    <border diagonalDown="1">
      <left style="thin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 diagonalDown="1">
      <left style="thin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hair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hair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hair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tted">
        <color indexed="64"/>
      </bottom>
      <diagonal/>
    </border>
    <border>
      <left/>
      <right/>
      <top style="hair">
        <color auto="1"/>
      </top>
      <bottom style="dotted">
        <color indexed="64"/>
      </bottom>
      <diagonal/>
    </border>
    <border>
      <left/>
      <right style="hair">
        <color auto="1"/>
      </right>
      <top style="hair">
        <color auto="1"/>
      </top>
      <bottom style="dotted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12" fillId="2" borderId="50" xfId="0" applyFont="1" applyFill="1" applyBorder="1">
      <alignment vertical="center"/>
    </xf>
    <xf numFmtId="0" fontId="8" fillId="2" borderId="16" xfId="0" applyFont="1" applyFill="1" applyBorder="1" applyAlignment="1" applyProtection="1">
      <alignment horizontal="right" vertical="center" wrapText="1"/>
      <protection locked="0"/>
    </xf>
    <xf numFmtId="0" fontId="12" fillId="2" borderId="16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7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4" borderId="0" xfId="0" applyFont="1" applyFill="1">
      <alignment vertical="center"/>
    </xf>
    <xf numFmtId="0" fontId="10" fillId="3" borderId="0" xfId="0" applyFont="1" applyFill="1">
      <alignment vertical="center"/>
    </xf>
    <xf numFmtId="0" fontId="6" fillId="3" borderId="0" xfId="0" applyFont="1" applyFill="1" applyAlignment="1">
      <alignment vertical="center" textRotation="255"/>
    </xf>
    <xf numFmtId="0" fontId="6" fillId="3" borderId="16" xfId="0" applyFont="1" applyFill="1" applyBorder="1">
      <alignment vertical="center"/>
    </xf>
    <xf numFmtId="0" fontId="6" fillId="3" borderId="24" xfId="0" applyFont="1" applyFill="1" applyBorder="1">
      <alignment vertical="center"/>
    </xf>
    <xf numFmtId="0" fontId="7" fillId="3" borderId="3" xfId="0" applyFont="1" applyFill="1" applyBorder="1" applyAlignment="1">
      <alignment horizontal="center" vertical="center"/>
    </xf>
    <xf numFmtId="0" fontId="12" fillId="3" borderId="3" xfId="0" applyFont="1" applyFill="1" applyBorder="1">
      <alignment vertical="center"/>
    </xf>
    <xf numFmtId="0" fontId="13" fillId="3" borderId="3" xfId="0" applyFont="1" applyFill="1" applyBorder="1">
      <alignment vertical="center"/>
    </xf>
    <xf numFmtId="0" fontId="0" fillId="3" borderId="3" xfId="0" applyFill="1" applyBorder="1">
      <alignment vertical="center"/>
    </xf>
    <xf numFmtId="0" fontId="6" fillId="3" borderId="23" xfId="0" applyFont="1" applyFill="1" applyBorder="1">
      <alignment vertical="center"/>
    </xf>
    <xf numFmtId="0" fontId="6" fillId="3" borderId="28" xfId="0" applyFont="1" applyFill="1" applyBorder="1">
      <alignment vertical="center"/>
    </xf>
    <xf numFmtId="0" fontId="7" fillId="3" borderId="10" xfId="0" applyFont="1" applyFill="1" applyBorder="1" applyAlignment="1">
      <alignment horizontal="center" vertical="center"/>
    </xf>
    <xf numFmtId="0" fontId="12" fillId="3" borderId="10" xfId="0" applyFont="1" applyFill="1" applyBorder="1">
      <alignment vertical="center"/>
    </xf>
    <xf numFmtId="0" fontId="13" fillId="3" borderId="10" xfId="0" applyFont="1" applyFill="1" applyBorder="1">
      <alignment vertical="center"/>
    </xf>
    <xf numFmtId="0" fontId="0" fillId="3" borderId="10" xfId="0" applyFill="1" applyBorder="1">
      <alignment vertical="center"/>
    </xf>
    <xf numFmtId="0" fontId="6" fillId="3" borderId="27" xfId="0" applyFont="1" applyFill="1" applyBorder="1">
      <alignment vertical="center"/>
    </xf>
    <xf numFmtId="0" fontId="6" fillId="3" borderId="30" xfId="0" applyFont="1" applyFill="1" applyBorder="1">
      <alignment vertical="center"/>
    </xf>
    <xf numFmtId="0" fontId="7" fillId="3" borderId="13" xfId="0" applyFont="1" applyFill="1" applyBorder="1" applyAlignment="1">
      <alignment horizontal="center" vertical="center"/>
    </xf>
    <xf numFmtId="0" fontId="12" fillId="3" borderId="13" xfId="0" applyFont="1" applyFill="1" applyBorder="1">
      <alignment vertical="center"/>
    </xf>
    <xf numFmtId="0" fontId="13" fillId="3" borderId="13" xfId="0" applyFont="1" applyFill="1" applyBorder="1">
      <alignment vertical="center"/>
    </xf>
    <xf numFmtId="0" fontId="0" fillId="3" borderId="13" xfId="0" applyFill="1" applyBorder="1">
      <alignment vertical="center"/>
    </xf>
    <xf numFmtId="0" fontId="6" fillId="3" borderId="29" xfId="0" applyFont="1" applyFill="1" applyBorder="1">
      <alignment vertical="center"/>
    </xf>
    <xf numFmtId="0" fontId="12" fillId="3" borderId="6" xfId="0" applyFont="1" applyFill="1" applyBorder="1">
      <alignment vertical="center"/>
    </xf>
    <xf numFmtId="0" fontId="12" fillId="3" borderId="7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12" fillId="3" borderId="7" xfId="0" applyFont="1" applyFill="1" applyBorder="1" applyAlignment="1">
      <alignment vertical="top"/>
    </xf>
    <xf numFmtId="0" fontId="12" fillId="3" borderId="8" xfId="0" applyFont="1" applyFill="1" applyBorder="1" applyAlignment="1">
      <alignment vertical="top"/>
    </xf>
    <xf numFmtId="0" fontId="12" fillId="3" borderId="0" xfId="0" applyFont="1" applyFill="1">
      <alignment vertical="center"/>
    </xf>
    <xf numFmtId="0" fontId="12" fillId="3" borderId="36" xfId="0" applyFont="1" applyFill="1" applyBorder="1">
      <alignment vertical="center"/>
    </xf>
    <xf numFmtId="0" fontId="7" fillId="3" borderId="35" xfId="0" applyFont="1" applyFill="1" applyBorder="1">
      <alignment vertical="center"/>
    </xf>
    <xf numFmtId="0" fontId="13" fillId="3" borderId="0" xfId="0" applyFont="1" applyFill="1" applyAlignment="1">
      <alignment vertical="center" shrinkToFit="1"/>
    </xf>
    <xf numFmtId="0" fontId="13" fillId="3" borderId="38" xfId="0" applyFont="1" applyFill="1" applyBorder="1">
      <alignment vertical="center"/>
    </xf>
    <xf numFmtId="0" fontId="12" fillId="3" borderId="42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12" fillId="3" borderId="16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12" fillId="3" borderId="16" xfId="0" applyFont="1" applyFill="1" applyBorder="1" applyAlignment="1">
      <alignment vertical="center" shrinkToFit="1"/>
    </xf>
    <xf numFmtId="0" fontId="12" fillId="3" borderId="16" xfId="0" applyFont="1" applyFill="1" applyBorder="1" applyAlignment="1">
      <alignment horizontal="left" vertical="center" shrinkToFit="1"/>
    </xf>
    <xf numFmtId="0" fontId="12" fillId="4" borderId="16" xfId="0" applyFont="1" applyFill="1" applyBorder="1" applyAlignment="1">
      <alignment vertical="top" wrapText="1"/>
    </xf>
    <xf numFmtId="0" fontId="8" fillId="4" borderId="16" xfId="0" applyFont="1" applyFill="1" applyBorder="1" applyAlignment="1" applyProtection="1">
      <alignment horizontal="right" vertical="center" wrapText="1"/>
      <protection locked="0"/>
    </xf>
    <xf numFmtId="0" fontId="12" fillId="4" borderId="17" xfId="0" applyFont="1" applyFill="1" applyBorder="1" applyAlignment="1">
      <alignment vertical="top" wrapText="1"/>
    </xf>
    <xf numFmtId="0" fontId="12" fillId="3" borderId="18" xfId="0" applyFont="1" applyFill="1" applyBorder="1">
      <alignment vertical="center"/>
    </xf>
    <xf numFmtId="0" fontId="12" fillId="3" borderId="19" xfId="0" applyFont="1" applyFill="1" applyBorder="1">
      <alignment vertical="center"/>
    </xf>
    <xf numFmtId="0" fontId="11" fillId="3" borderId="19" xfId="0" applyFont="1" applyFill="1" applyBorder="1">
      <alignment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>
      <alignment vertical="center"/>
    </xf>
    <xf numFmtId="0" fontId="12" fillId="3" borderId="19" xfId="0" applyFont="1" applyFill="1" applyBorder="1" applyAlignment="1">
      <alignment horizontal="center" vertical="center"/>
    </xf>
    <xf numFmtId="0" fontId="6" fillId="3" borderId="19" xfId="0" applyFont="1" applyFill="1" applyBorder="1">
      <alignment vertical="center"/>
    </xf>
    <xf numFmtId="0" fontId="7" fillId="3" borderId="19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>
      <alignment vertical="center"/>
    </xf>
    <xf numFmtId="0" fontId="12" fillId="3" borderId="0" xfId="0" applyFont="1" applyFill="1" applyAlignment="1">
      <alignment horizontal="center" vertical="center"/>
    </xf>
    <xf numFmtId="0" fontId="6" fillId="3" borderId="3" xfId="0" applyFont="1" applyFill="1" applyBorder="1">
      <alignment vertical="center"/>
    </xf>
    <xf numFmtId="0" fontId="12" fillId="3" borderId="3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/>
    </xf>
    <xf numFmtId="0" fontId="6" fillId="3" borderId="10" xfId="0" applyFont="1" applyFill="1" applyBorder="1">
      <alignment vertical="center"/>
    </xf>
    <xf numFmtId="0" fontId="12" fillId="3" borderId="10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horizontal="right" vertical="center"/>
    </xf>
    <xf numFmtId="0" fontId="6" fillId="3" borderId="41" xfId="0" applyFont="1" applyFill="1" applyBorder="1">
      <alignment vertical="center"/>
    </xf>
    <xf numFmtId="0" fontId="12" fillId="3" borderId="41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right" vertical="center"/>
    </xf>
    <xf numFmtId="38" fontId="8" fillId="3" borderId="19" xfId="1" applyFont="1" applyFill="1" applyBorder="1" applyAlignment="1" applyProtection="1">
      <alignment horizontal="right" vertical="center" shrinkToFit="1"/>
      <protection locked="0"/>
    </xf>
    <xf numFmtId="0" fontId="8" fillId="4" borderId="19" xfId="0" applyFont="1" applyFill="1" applyBorder="1" applyAlignment="1" applyProtection="1">
      <alignment horizontal="right" vertical="center" shrinkToFit="1"/>
      <protection locked="0"/>
    </xf>
    <xf numFmtId="38" fontId="7" fillId="3" borderId="19" xfId="1" applyFont="1" applyFill="1" applyBorder="1" applyAlignment="1" applyProtection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2" fillId="3" borderId="38" xfId="0" applyFont="1" applyFill="1" applyBorder="1">
      <alignment vertical="center"/>
    </xf>
    <xf numFmtId="0" fontId="6" fillId="3" borderId="0" xfId="0" applyFont="1" applyFill="1" applyAlignment="1">
      <alignment horizontal="distributed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8" fillId="3" borderId="0" xfId="0" applyFont="1" applyFill="1" applyAlignment="1" applyProtection="1">
      <alignment vertical="top" wrapText="1"/>
      <protection locked="0"/>
    </xf>
    <xf numFmtId="0" fontId="12" fillId="3" borderId="32" xfId="0" applyFont="1" applyFill="1" applyBorder="1">
      <alignment vertical="center"/>
    </xf>
    <xf numFmtId="0" fontId="4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top"/>
      <protection locked="0"/>
    </xf>
    <xf numFmtId="0" fontId="7" fillId="3" borderId="0" xfId="0" applyFont="1" applyFill="1" applyAlignment="1">
      <alignment horizontal="center" vertical="top"/>
    </xf>
    <xf numFmtId="0" fontId="6" fillId="3" borderId="0" xfId="0" applyFont="1" applyFill="1" applyAlignment="1" applyProtection="1">
      <alignment shrinkToFit="1"/>
      <protection locked="0"/>
    </xf>
    <xf numFmtId="0" fontId="6" fillId="3" borderId="1" xfId="0" applyFont="1" applyFill="1" applyBorder="1" applyAlignment="1" applyProtection="1">
      <alignment shrinkToFit="1"/>
      <protection locked="0"/>
    </xf>
    <xf numFmtId="0" fontId="15" fillId="0" borderId="2" xfId="0" applyFont="1" applyBorder="1" applyProtection="1">
      <alignment vertical="center"/>
      <protection locked="0"/>
    </xf>
    <xf numFmtId="0" fontId="15" fillId="0" borderId="3" xfId="0" applyFont="1" applyBorder="1" applyProtection="1">
      <alignment vertical="center"/>
      <protection locked="0"/>
    </xf>
    <xf numFmtId="0" fontId="15" fillId="0" borderId="4" xfId="0" applyFont="1" applyBorder="1" applyProtection="1">
      <alignment vertical="center"/>
      <protection locked="0"/>
    </xf>
    <xf numFmtId="0" fontId="12" fillId="2" borderId="5" xfId="0" applyFont="1" applyFill="1" applyBorder="1" applyAlignment="1">
      <alignment horizontal="distributed" vertical="center"/>
    </xf>
    <xf numFmtId="0" fontId="12" fillId="2" borderId="6" xfId="0" applyFont="1" applyFill="1" applyBorder="1" applyAlignment="1">
      <alignment horizontal="distributed" vertical="center"/>
    </xf>
    <xf numFmtId="0" fontId="12" fillId="2" borderId="7" xfId="0" applyFont="1" applyFill="1" applyBorder="1" applyAlignment="1">
      <alignment horizontal="distributed" vertical="center"/>
    </xf>
    <xf numFmtId="0" fontId="12" fillId="2" borderId="8" xfId="0" applyFont="1" applyFill="1" applyBorder="1" applyAlignment="1">
      <alignment horizontal="distributed" vertical="center"/>
    </xf>
    <xf numFmtId="0" fontId="12" fillId="2" borderId="9" xfId="0" applyFont="1" applyFill="1" applyBorder="1" applyAlignment="1">
      <alignment horizontal="distributed" vertical="center"/>
    </xf>
    <xf numFmtId="0" fontId="12" fillId="2" borderId="10" xfId="0" applyFont="1" applyFill="1" applyBorder="1" applyAlignment="1">
      <alignment horizontal="distributed" vertical="center"/>
    </xf>
    <xf numFmtId="0" fontId="12" fillId="2" borderId="11" xfId="0" applyFont="1" applyFill="1" applyBorder="1" applyAlignment="1">
      <alignment horizontal="distributed" vertical="center"/>
    </xf>
    <xf numFmtId="0" fontId="5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0" fontId="8" fillId="3" borderId="4" xfId="0" applyFont="1" applyFill="1" applyBorder="1" applyAlignment="1" applyProtection="1">
      <alignment vertical="center" shrinkToFit="1"/>
      <protection locked="0"/>
    </xf>
    <xf numFmtId="0" fontId="15" fillId="0" borderId="9" xfId="0" applyFont="1" applyBorder="1" applyProtection="1">
      <alignment vertical="center"/>
      <protection locked="0"/>
    </xf>
    <xf numFmtId="0" fontId="15" fillId="0" borderId="10" xfId="0" applyFont="1" applyBorder="1" applyProtection="1">
      <alignment vertical="center"/>
      <protection locked="0"/>
    </xf>
    <xf numFmtId="0" fontId="15" fillId="0" borderId="11" xfId="0" applyFont="1" applyBorder="1" applyProtection="1">
      <alignment vertical="center"/>
      <protection locked="0"/>
    </xf>
    <xf numFmtId="0" fontId="8" fillId="3" borderId="9" xfId="0" applyFont="1" applyFill="1" applyBorder="1" applyAlignment="1" applyProtection="1">
      <alignment vertical="center" shrinkToFit="1"/>
      <protection locked="0"/>
    </xf>
    <xf numFmtId="0" fontId="8" fillId="3" borderId="10" xfId="0" applyFont="1" applyFill="1" applyBorder="1" applyAlignment="1" applyProtection="1">
      <alignment vertical="center" shrinkToFit="1"/>
      <protection locked="0"/>
    </xf>
    <xf numFmtId="0" fontId="8" fillId="3" borderId="11" xfId="0" applyFont="1" applyFill="1" applyBorder="1" applyAlignment="1" applyProtection="1">
      <alignment vertical="center" shrinkToFit="1"/>
      <protection locked="0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5" fillId="0" borderId="12" xfId="0" applyFont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4" xfId="0" applyFont="1" applyBorder="1" applyProtection="1">
      <alignment vertical="center"/>
      <protection locked="0"/>
    </xf>
    <xf numFmtId="0" fontId="12" fillId="2" borderId="15" xfId="0" applyFont="1" applyFill="1" applyBorder="1" applyAlignment="1">
      <alignment horizontal="distributed" vertical="center"/>
    </xf>
    <xf numFmtId="0" fontId="12" fillId="2" borderId="16" xfId="0" applyFont="1" applyFill="1" applyBorder="1" applyAlignment="1">
      <alignment horizontal="distributed" vertical="center"/>
    </xf>
    <xf numFmtId="0" fontId="12" fillId="2" borderId="17" xfId="0" applyFont="1" applyFill="1" applyBorder="1" applyAlignment="1">
      <alignment horizontal="distributed" vertical="center"/>
    </xf>
    <xf numFmtId="0" fontId="8" fillId="3" borderId="12" xfId="0" applyFont="1" applyFill="1" applyBorder="1" applyAlignment="1" applyProtection="1">
      <alignment vertical="center" shrinkToFit="1"/>
      <protection locked="0"/>
    </xf>
    <xf numFmtId="0" fontId="8" fillId="3" borderId="13" xfId="0" applyFont="1" applyFill="1" applyBorder="1" applyAlignment="1" applyProtection="1">
      <alignment vertical="center" shrinkToFit="1"/>
      <protection locked="0"/>
    </xf>
    <xf numFmtId="0" fontId="8" fillId="3" borderId="14" xfId="0" applyFont="1" applyFill="1" applyBorder="1" applyAlignment="1" applyProtection="1">
      <alignment vertical="center" shrinkToFit="1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76" fontId="15" fillId="0" borderId="25" xfId="0" applyNumberFormat="1" applyFont="1" applyBorder="1" applyAlignment="1" applyProtection="1">
      <alignment horizontal="left" vertical="center" shrinkToFit="1"/>
      <protection locked="0"/>
    </xf>
    <xf numFmtId="176" fontId="15" fillId="0" borderId="1" xfId="0" applyNumberFormat="1" applyFont="1" applyBorder="1" applyAlignment="1" applyProtection="1">
      <alignment horizontal="left" vertical="center" shrinkToFit="1"/>
      <protection locked="0"/>
    </xf>
    <xf numFmtId="176" fontId="15" fillId="0" borderId="26" xfId="0" applyNumberFormat="1" applyFont="1" applyBorder="1" applyAlignment="1" applyProtection="1">
      <alignment horizontal="left" vertical="center" shrinkToFit="1"/>
      <protection locked="0"/>
    </xf>
    <xf numFmtId="0" fontId="15" fillId="0" borderId="9" xfId="0" applyFont="1" applyBorder="1" applyAlignment="1" applyProtection="1">
      <alignment vertical="center" shrinkToFit="1"/>
      <protection locked="0"/>
    </xf>
    <xf numFmtId="0" fontId="15" fillId="0" borderId="10" xfId="0" applyFont="1" applyBorder="1" applyAlignment="1" applyProtection="1">
      <alignment vertical="center" shrinkToFit="1"/>
      <protection locked="0"/>
    </xf>
    <xf numFmtId="0" fontId="15" fillId="0" borderId="11" xfId="0" applyFont="1" applyBorder="1" applyAlignment="1" applyProtection="1">
      <alignment vertical="center" shrinkToFit="1"/>
      <protection locked="0"/>
    </xf>
    <xf numFmtId="0" fontId="8" fillId="3" borderId="27" xfId="0" applyFont="1" applyFill="1" applyBorder="1" applyAlignment="1" applyProtection="1">
      <alignment vertical="center" shrinkToFit="1"/>
      <protection locked="0"/>
    </xf>
    <xf numFmtId="3" fontId="8" fillId="3" borderId="28" xfId="0" applyNumberFormat="1" applyFont="1" applyFill="1" applyBorder="1" applyAlignment="1" applyProtection="1">
      <alignment horizontal="right" vertical="center"/>
      <protection locked="0"/>
    </xf>
    <xf numFmtId="0" fontId="8" fillId="3" borderId="10" xfId="0" applyFont="1" applyFill="1" applyBorder="1" applyAlignment="1" applyProtection="1">
      <alignment horizontal="right" vertical="center"/>
      <protection locked="0"/>
    </xf>
    <xf numFmtId="0" fontId="12" fillId="3" borderId="1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left" vertical="center" shrinkToFit="1"/>
      <protection locked="0"/>
    </xf>
    <xf numFmtId="0" fontId="15" fillId="0" borderId="3" xfId="0" applyFont="1" applyBorder="1" applyAlignment="1" applyProtection="1">
      <alignment horizontal="left" vertical="center" shrinkToFit="1"/>
      <protection locked="0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 applyProtection="1">
      <alignment vertical="center" shrinkToFit="1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0" fontId="15" fillId="0" borderId="4" xfId="0" applyFont="1" applyBorder="1" applyAlignment="1" applyProtection="1">
      <alignment vertical="center" shrinkToFit="1"/>
      <protection locked="0"/>
    </xf>
    <xf numFmtId="0" fontId="8" fillId="3" borderId="23" xfId="0" applyFont="1" applyFill="1" applyBorder="1" applyAlignment="1" applyProtection="1">
      <alignment vertical="center" shrinkToFit="1"/>
      <protection locked="0"/>
    </xf>
    <xf numFmtId="3" fontId="8" fillId="3" borderId="24" xfId="0" applyNumberFormat="1" applyFont="1" applyFill="1" applyBorder="1" applyAlignment="1" applyProtection="1">
      <alignment horizontal="right" vertical="center"/>
      <protection locked="0"/>
    </xf>
    <xf numFmtId="0" fontId="8" fillId="3" borderId="3" xfId="0" applyFont="1" applyFill="1" applyBorder="1" applyAlignment="1" applyProtection="1">
      <alignment horizontal="right" vertical="center"/>
      <protection locked="0"/>
    </xf>
    <xf numFmtId="0" fontId="12" fillId="3" borderId="2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176" fontId="15" fillId="0" borderId="9" xfId="0" applyNumberFormat="1" applyFont="1" applyBorder="1" applyAlignment="1" applyProtection="1">
      <alignment horizontal="left" vertical="center" shrinkToFit="1"/>
      <protection locked="0"/>
    </xf>
    <xf numFmtId="176" fontId="15" fillId="0" borderId="10" xfId="0" applyNumberFormat="1" applyFont="1" applyBorder="1" applyAlignment="1" applyProtection="1">
      <alignment horizontal="left" vertical="center" shrinkToFit="1"/>
      <protection locked="0"/>
    </xf>
    <xf numFmtId="176" fontId="15" fillId="0" borderId="11" xfId="0" applyNumberFormat="1" applyFont="1" applyBorder="1" applyAlignment="1" applyProtection="1">
      <alignment horizontal="left" vertical="center" shrinkToFit="1"/>
      <protection locked="0"/>
    </xf>
    <xf numFmtId="0" fontId="8" fillId="3" borderId="29" xfId="0" applyFont="1" applyFill="1" applyBorder="1" applyAlignment="1" applyProtection="1">
      <alignment vertical="center" shrinkToFit="1"/>
      <protection locked="0"/>
    </xf>
    <xf numFmtId="3" fontId="8" fillId="3" borderId="30" xfId="0" applyNumberFormat="1" applyFont="1" applyFill="1" applyBorder="1" applyAlignment="1" applyProtection="1">
      <alignment horizontal="right" vertical="center"/>
      <protection locked="0"/>
    </xf>
    <xf numFmtId="0" fontId="8" fillId="3" borderId="13" xfId="0" applyFont="1" applyFill="1" applyBorder="1" applyAlignment="1" applyProtection="1">
      <alignment horizontal="right" vertical="center"/>
      <protection locked="0"/>
    </xf>
    <xf numFmtId="0" fontId="12" fillId="3" borderId="29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6" xfId="0" applyFont="1" applyFill="1" applyBorder="1">
      <alignment vertical="center"/>
    </xf>
    <xf numFmtId="0" fontId="12" fillId="3" borderId="7" xfId="0" applyFont="1" applyFill="1" applyBorder="1">
      <alignment vertical="center"/>
    </xf>
    <xf numFmtId="0" fontId="12" fillId="3" borderId="25" xfId="0" applyFont="1" applyFill="1" applyBorder="1">
      <alignment vertical="center"/>
    </xf>
    <xf numFmtId="0" fontId="12" fillId="3" borderId="1" xfId="0" applyFont="1" applyFill="1" applyBorder="1">
      <alignment vertical="center"/>
    </xf>
    <xf numFmtId="38" fontId="15" fillId="0" borderId="33" xfId="1" applyFont="1" applyBorder="1" applyAlignment="1" applyProtection="1">
      <alignment horizontal="right" vertical="center"/>
      <protection locked="0"/>
    </xf>
    <xf numFmtId="38" fontId="15" fillId="0" borderId="7" xfId="1" applyFont="1" applyBorder="1" applyAlignment="1" applyProtection="1">
      <alignment horizontal="right" vertical="center"/>
      <protection locked="0"/>
    </xf>
    <xf numFmtId="38" fontId="15" fillId="0" borderId="39" xfId="1" applyFont="1" applyBorder="1" applyAlignment="1" applyProtection="1">
      <alignment horizontal="right" vertical="center"/>
      <protection locked="0"/>
    </xf>
    <xf numFmtId="38" fontId="15" fillId="0" borderId="1" xfId="1" applyFont="1" applyBorder="1" applyAlignment="1" applyProtection="1">
      <alignment horizontal="right" vertic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distributed" vertical="center" wrapText="1"/>
    </xf>
    <xf numFmtId="0" fontId="12" fillId="2" borderId="7" xfId="0" applyFont="1" applyFill="1" applyBorder="1" applyAlignment="1">
      <alignment horizontal="distributed" vertical="center" wrapText="1"/>
    </xf>
    <xf numFmtId="0" fontId="12" fillId="2" borderId="8" xfId="0" applyFont="1" applyFill="1" applyBorder="1" applyAlignment="1">
      <alignment horizontal="distributed" vertical="center" wrapText="1"/>
    </xf>
    <xf numFmtId="0" fontId="12" fillId="2" borderId="35" xfId="0" applyFont="1" applyFill="1" applyBorder="1" applyAlignment="1">
      <alignment horizontal="distributed" vertical="center" wrapText="1"/>
    </xf>
    <xf numFmtId="0" fontId="12" fillId="2" borderId="0" xfId="0" applyFont="1" applyFill="1" applyAlignment="1">
      <alignment horizontal="distributed" vertical="center" wrapText="1"/>
    </xf>
    <xf numFmtId="0" fontId="12" fillId="2" borderId="38" xfId="0" applyFont="1" applyFill="1" applyBorder="1" applyAlignment="1">
      <alignment horizontal="distributed" vertical="center" wrapText="1"/>
    </xf>
    <xf numFmtId="0" fontId="12" fillId="3" borderId="35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36" xfId="0" applyFont="1" applyFill="1" applyBorder="1">
      <alignment vertical="center"/>
    </xf>
    <xf numFmtId="0" fontId="8" fillId="3" borderId="37" xfId="0" applyFont="1" applyFill="1" applyBorder="1" applyProtection="1">
      <alignment vertical="center"/>
      <protection locked="0"/>
    </xf>
    <xf numFmtId="0" fontId="8" fillId="3" borderId="0" xfId="0" applyFont="1" applyFill="1" applyProtection="1">
      <alignment vertical="center"/>
      <protection locked="0"/>
    </xf>
    <xf numFmtId="0" fontId="8" fillId="3" borderId="36" xfId="0" applyFont="1" applyFill="1" applyBorder="1" applyProtection="1">
      <alignment vertical="center"/>
      <protection locked="0"/>
    </xf>
    <xf numFmtId="38" fontId="8" fillId="3" borderId="37" xfId="1" applyFont="1" applyFill="1" applyBorder="1" applyAlignment="1" applyProtection="1">
      <alignment horizontal="right" vertical="center" indent="1" shrinkToFit="1"/>
      <protection locked="0"/>
    </xf>
    <xf numFmtId="38" fontId="8" fillId="3" borderId="0" xfId="1" applyFont="1" applyFill="1" applyBorder="1" applyAlignment="1" applyProtection="1">
      <alignment horizontal="right" vertical="center" indent="1" shrinkToFit="1"/>
      <protection locked="0"/>
    </xf>
    <xf numFmtId="38" fontId="8" fillId="3" borderId="38" xfId="1" applyFont="1" applyFill="1" applyBorder="1" applyAlignment="1" applyProtection="1">
      <alignment horizontal="right" vertical="center" indent="1" shrinkToFit="1"/>
      <protection locked="0"/>
    </xf>
    <xf numFmtId="176" fontId="15" fillId="0" borderId="12" xfId="0" applyNumberFormat="1" applyFont="1" applyBorder="1" applyAlignment="1" applyProtection="1">
      <alignment horizontal="left" vertical="center" shrinkToFit="1"/>
      <protection locked="0"/>
    </xf>
    <xf numFmtId="176" fontId="15" fillId="0" borderId="13" xfId="0" applyNumberFormat="1" applyFont="1" applyBorder="1" applyAlignment="1" applyProtection="1">
      <alignment horizontal="left" vertical="center" shrinkToFit="1"/>
      <protection locked="0"/>
    </xf>
    <xf numFmtId="176" fontId="15" fillId="0" borderId="14" xfId="0" applyNumberFormat="1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vertical="center" shrinkToFit="1"/>
      <protection locked="0"/>
    </xf>
    <xf numFmtId="0" fontId="15" fillId="0" borderId="13" xfId="0" applyFont="1" applyBorder="1" applyAlignment="1" applyProtection="1">
      <alignment vertical="center" shrinkToFit="1"/>
      <protection locked="0"/>
    </xf>
    <xf numFmtId="0" fontId="15" fillId="0" borderId="14" xfId="0" applyFont="1" applyBorder="1" applyAlignment="1" applyProtection="1">
      <alignment vertical="center" shrinkToFit="1"/>
      <protection locked="0"/>
    </xf>
    <xf numFmtId="0" fontId="12" fillId="2" borderId="31" xfId="0" applyFont="1" applyFill="1" applyBorder="1" applyAlignment="1">
      <alignment horizontal="center" vertical="center" textRotation="255"/>
    </xf>
    <xf numFmtId="0" fontId="12" fillId="2" borderId="34" xfId="0" applyFont="1" applyFill="1" applyBorder="1" applyAlignment="1">
      <alignment horizontal="center" vertical="center" textRotation="255"/>
    </xf>
    <xf numFmtId="0" fontId="12" fillId="2" borderId="46" xfId="0" applyFont="1" applyFill="1" applyBorder="1" applyAlignment="1">
      <alignment horizontal="center" vertical="center" textRotation="255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8" fillId="3" borderId="33" xfId="0" applyFont="1" applyFill="1" applyBorder="1" applyProtection="1">
      <alignment vertical="center"/>
      <protection locked="0"/>
    </xf>
    <xf numFmtId="0" fontId="8" fillId="3" borderId="7" xfId="0" applyFont="1" applyFill="1" applyBorder="1" applyProtection="1">
      <alignment vertical="center"/>
      <protection locked="0"/>
    </xf>
    <xf numFmtId="0" fontId="8" fillId="3" borderId="32" xfId="0" applyFont="1" applyFill="1" applyBorder="1" applyProtection="1">
      <alignment vertical="center"/>
      <protection locked="0"/>
    </xf>
    <xf numFmtId="38" fontId="8" fillId="3" borderId="33" xfId="1" applyFont="1" applyFill="1" applyBorder="1" applyAlignment="1" applyProtection="1">
      <alignment horizontal="right" vertical="center"/>
    </xf>
    <xf numFmtId="38" fontId="8" fillId="3" borderId="7" xfId="1" applyFont="1" applyFill="1" applyBorder="1" applyAlignment="1" applyProtection="1">
      <alignment horizontal="right" vertical="center"/>
    </xf>
    <xf numFmtId="0" fontId="15" fillId="0" borderId="35" xfId="0" applyFont="1" applyBorder="1" applyAlignment="1" applyProtection="1">
      <alignment vertical="center" shrinkToFit="1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15" fillId="0" borderId="36" xfId="0" applyFont="1" applyBorder="1" applyAlignment="1" applyProtection="1">
      <alignment vertical="center" shrinkToFit="1"/>
      <protection locked="0"/>
    </xf>
    <xf numFmtId="0" fontId="15" fillId="0" borderId="37" xfId="0" applyFont="1" applyBorder="1" applyAlignment="1" applyProtection="1">
      <alignment vertical="center" shrinkToFit="1"/>
      <protection locked="0"/>
    </xf>
    <xf numFmtId="38" fontId="15" fillId="0" borderId="37" xfId="1" applyFont="1" applyBorder="1" applyAlignment="1" applyProtection="1">
      <alignment horizontal="right" vertical="center" shrinkToFit="1"/>
      <protection locked="0"/>
    </xf>
    <xf numFmtId="38" fontId="15" fillId="0" borderId="0" xfId="1" applyFont="1" applyBorder="1" applyAlignment="1" applyProtection="1">
      <alignment horizontal="right" vertical="center" shrinkToFit="1"/>
      <protection locked="0"/>
    </xf>
    <xf numFmtId="38" fontId="15" fillId="0" borderId="38" xfId="1" applyFont="1" applyBorder="1" applyAlignment="1" applyProtection="1">
      <alignment horizontal="right" vertical="center" shrinkToFit="1"/>
      <protection locked="0"/>
    </xf>
    <xf numFmtId="0" fontId="12" fillId="2" borderId="18" xfId="0" applyFont="1" applyFill="1" applyBorder="1" applyAlignment="1">
      <alignment horizontal="distributed" vertical="center"/>
    </xf>
    <xf numFmtId="0" fontId="12" fillId="2" borderId="19" xfId="0" applyFont="1" applyFill="1" applyBorder="1" applyAlignment="1">
      <alignment horizontal="distributed" vertical="center"/>
    </xf>
    <xf numFmtId="0" fontId="12" fillId="2" borderId="20" xfId="0" applyFont="1" applyFill="1" applyBorder="1" applyAlignment="1">
      <alignment horizontal="distributed" vertical="center"/>
    </xf>
    <xf numFmtId="0" fontId="12" fillId="3" borderId="40" xfId="0" applyFont="1" applyFill="1" applyBorder="1">
      <alignment vertical="center"/>
    </xf>
    <xf numFmtId="0" fontId="12" fillId="3" borderId="41" xfId="0" applyFont="1" applyFill="1" applyBorder="1">
      <alignment vertical="center"/>
    </xf>
    <xf numFmtId="0" fontId="12" fillId="3" borderId="42" xfId="0" applyFont="1" applyFill="1" applyBorder="1">
      <alignment vertical="center"/>
    </xf>
    <xf numFmtId="38" fontId="8" fillId="3" borderId="43" xfId="1" applyFont="1" applyFill="1" applyBorder="1" applyAlignment="1" applyProtection="1">
      <alignment horizontal="right" vertical="center"/>
    </xf>
    <xf numFmtId="38" fontId="8" fillId="3" borderId="41" xfId="1" applyFont="1" applyFill="1" applyBorder="1" applyAlignment="1" applyProtection="1">
      <alignment horizontal="right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8" fillId="3" borderId="16" xfId="0" applyFont="1" applyFill="1" applyBorder="1" applyAlignment="1" applyProtection="1">
      <alignment horizontal="right" vertical="center" shrinkToFit="1"/>
      <protection locked="0"/>
    </xf>
    <xf numFmtId="0" fontId="12" fillId="2" borderId="18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 applyProtection="1">
      <alignment horizontal="left" vertical="center" shrinkToFit="1"/>
      <protection locked="0"/>
    </xf>
    <xf numFmtId="0" fontId="12" fillId="3" borderId="19" xfId="0" applyFont="1" applyFill="1" applyBorder="1" applyAlignment="1">
      <alignment horizontal="center" vertical="center"/>
    </xf>
    <xf numFmtId="0" fontId="15" fillId="0" borderId="25" xfId="0" applyFont="1" applyBorder="1" applyAlignment="1" applyProtection="1">
      <alignment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0" borderId="45" xfId="0" applyFont="1" applyBorder="1" applyAlignment="1" applyProtection="1">
      <alignment vertical="center" shrinkToFit="1"/>
      <protection locked="0"/>
    </xf>
    <xf numFmtId="0" fontId="15" fillId="0" borderId="19" xfId="0" applyFont="1" applyBorder="1" applyAlignment="1" applyProtection="1">
      <alignment horizontal="left" vertical="center" shrinkToFit="1"/>
      <protection locked="0"/>
    </xf>
    <xf numFmtId="0" fontId="12" fillId="3" borderId="19" xfId="0" applyFont="1" applyFill="1" applyBorder="1" applyAlignment="1">
      <alignment horizontal="left" vertical="center"/>
    </xf>
    <xf numFmtId="38" fontId="15" fillId="0" borderId="43" xfId="1" applyFont="1" applyBorder="1" applyAlignment="1" applyProtection="1">
      <alignment horizontal="right" vertical="center"/>
      <protection locked="0"/>
    </xf>
    <xf numFmtId="38" fontId="15" fillId="0" borderId="41" xfId="1" applyFont="1" applyBorder="1" applyAlignment="1" applyProtection="1">
      <alignment horizontal="right" vertical="center"/>
      <protection locked="0"/>
    </xf>
    <xf numFmtId="0" fontId="12" fillId="3" borderId="35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36" xfId="0" applyFont="1" applyFill="1" applyBorder="1" applyAlignment="1">
      <alignment horizontal="left" vertical="center"/>
    </xf>
    <xf numFmtId="38" fontId="8" fillId="3" borderId="37" xfId="1" applyFont="1" applyFill="1" applyBorder="1" applyAlignment="1" applyProtection="1">
      <alignment horizontal="right" vertical="center"/>
      <protection locked="0"/>
    </xf>
    <xf numFmtId="38" fontId="8" fillId="3" borderId="0" xfId="1" applyFont="1" applyFill="1" applyBorder="1" applyAlignment="1" applyProtection="1">
      <alignment horizontal="right" vertical="center"/>
      <protection locked="0"/>
    </xf>
    <xf numFmtId="38" fontId="8" fillId="3" borderId="38" xfId="1" applyFont="1" applyFill="1" applyBorder="1" applyAlignment="1" applyProtection="1">
      <alignment horizontal="right" vertical="center"/>
      <protection locked="0"/>
    </xf>
    <xf numFmtId="38" fontId="15" fillId="0" borderId="37" xfId="1" applyFont="1" applyBorder="1" applyAlignment="1" applyProtection="1">
      <alignment horizontal="right" vertical="center"/>
      <protection locked="0"/>
    </xf>
    <xf numFmtId="38" fontId="15" fillId="0" borderId="0" xfId="1" applyFont="1" applyBorder="1" applyAlignment="1" applyProtection="1">
      <alignment horizontal="right" vertical="center"/>
      <protection locked="0"/>
    </xf>
    <xf numFmtId="38" fontId="15" fillId="0" borderId="38" xfId="1" applyFont="1" applyBorder="1" applyAlignment="1" applyProtection="1">
      <alignment horizontal="right" vertical="center"/>
      <protection locked="0"/>
    </xf>
    <xf numFmtId="38" fontId="15" fillId="0" borderId="26" xfId="1" applyFont="1" applyBorder="1" applyAlignment="1" applyProtection="1">
      <alignment horizontal="right" vertical="center"/>
      <protection locked="0"/>
    </xf>
    <xf numFmtId="0" fontId="12" fillId="3" borderId="0" xfId="0" applyFont="1" applyFill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45" xfId="0" applyFont="1" applyFill="1" applyBorder="1" applyAlignment="1">
      <alignment horizontal="left" vertical="center"/>
    </xf>
    <xf numFmtId="0" fontId="8" fillId="3" borderId="35" xfId="0" applyFont="1" applyFill="1" applyBorder="1" applyAlignment="1" applyProtection="1">
      <alignment vertical="center" shrinkToFit="1"/>
      <protection locked="0"/>
    </xf>
    <xf numFmtId="0" fontId="8" fillId="3" borderId="0" xfId="0" applyFont="1" applyFill="1" applyAlignment="1" applyProtection="1">
      <alignment vertical="center" shrinkToFit="1"/>
      <protection locked="0"/>
    </xf>
    <xf numFmtId="0" fontId="8" fillId="3" borderId="36" xfId="0" applyFont="1" applyFill="1" applyBorder="1" applyAlignment="1" applyProtection="1">
      <alignment vertical="center" shrinkToFit="1"/>
      <protection locked="0"/>
    </xf>
    <xf numFmtId="0" fontId="8" fillId="3" borderId="37" xfId="0" applyFont="1" applyFill="1" applyBorder="1" applyAlignment="1" applyProtection="1">
      <alignment vertical="center" shrinkToFit="1"/>
      <protection locked="0"/>
    </xf>
    <xf numFmtId="38" fontId="8" fillId="3" borderId="37" xfId="1" applyFont="1" applyFill="1" applyBorder="1" applyAlignment="1" applyProtection="1">
      <alignment horizontal="right" vertical="center" shrinkToFit="1"/>
      <protection locked="0"/>
    </xf>
    <xf numFmtId="38" fontId="8" fillId="3" borderId="0" xfId="1" applyFont="1" applyFill="1" applyBorder="1" applyAlignment="1" applyProtection="1">
      <alignment horizontal="right" vertical="center" shrinkToFit="1"/>
      <protection locked="0"/>
    </xf>
    <xf numFmtId="38" fontId="8" fillId="3" borderId="38" xfId="1" applyFont="1" applyFill="1" applyBorder="1" applyAlignment="1" applyProtection="1">
      <alignment horizontal="right" vertical="center" shrinkToFit="1"/>
      <protection locked="0"/>
    </xf>
    <xf numFmtId="0" fontId="8" fillId="3" borderId="19" xfId="0" applyFont="1" applyFill="1" applyBorder="1" applyAlignment="1" applyProtection="1">
      <alignment vertical="center" shrinkToFit="1"/>
      <protection locked="0"/>
    </xf>
    <xf numFmtId="0" fontId="3" fillId="3" borderId="19" xfId="0" applyFont="1" applyFill="1" applyBorder="1" applyAlignment="1">
      <alignment horizontal="left" vertical="center"/>
    </xf>
    <xf numFmtId="0" fontId="15" fillId="0" borderId="10" xfId="0" applyFont="1" applyBorder="1" applyAlignment="1" applyProtection="1">
      <alignment horizontal="right" vertical="center" shrinkToFit="1"/>
      <protection locked="0"/>
    </xf>
    <xf numFmtId="0" fontId="12" fillId="3" borderId="25" xfId="0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vertical="center" shrinkToFit="1"/>
      <protection locked="0"/>
    </xf>
    <xf numFmtId="0" fontId="12" fillId="3" borderId="45" xfId="0" applyFont="1" applyFill="1" applyBorder="1" applyAlignment="1" applyProtection="1">
      <alignment vertical="center" shrinkToFit="1"/>
      <protection locked="0"/>
    </xf>
    <xf numFmtId="0" fontId="8" fillId="3" borderId="39" xfId="0" applyFont="1" applyFill="1" applyBorder="1" applyAlignment="1" applyProtection="1">
      <alignment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45" xfId="0" applyFont="1" applyFill="1" applyBorder="1" applyAlignment="1" applyProtection="1">
      <alignment vertical="center" shrinkToFit="1"/>
      <protection locked="0"/>
    </xf>
    <xf numFmtId="38" fontId="12" fillId="3" borderId="39" xfId="1" applyFont="1" applyFill="1" applyBorder="1" applyAlignment="1" applyProtection="1">
      <alignment horizontal="right" vertical="center" shrinkToFit="1"/>
      <protection locked="0"/>
    </xf>
    <xf numFmtId="38" fontId="12" fillId="3" borderId="1" xfId="1" applyFont="1" applyFill="1" applyBorder="1" applyAlignment="1" applyProtection="1">
      <alignment horizontal="right" vertical="center" shrinkToFit="1"/>
      <protection locked="0"/>
    </xf>
    <xf numFmtId="38" fontId="12" fillId="3" borderId="26" xfId="1" applyFont="1" applyFill="1" applyBorder="1" applyAlignment="1" applyProtection="1">
      <alignment horizontal="right" vertical="center" shrinkToFit="1"/>
      <protection locked="0"/>
    </xf>
    <xf numFmtId="0" fontId="15" fillId="0" borderId="3" xfId="0" applyFont="1" applyBorder="1" applyAlignment="1" applyProtection="1">
      <alignment horizontal="right" vertical="center" shrinkToFit="1"/>
      <protection locked="0"/>
    </xf>
    <xf numFmtId="0" fontId="12" fillId="3" borderId="42" xfId="0" applyFont="1" applyFill="1" applyBorder="1" applyAlignment="1">
      <alignment horizontal="center" vertical="center"/>
    </xf>
    <xf numFmtId="38" fontId="15" fillId="0" borderId="18" xfId="1" applyFont="1" applyBorder="1" applyAlignment="1" applyProtection="1">
      <alignment horizontal="right" vertical="center" shrinkToFit="1"/>
      <protection locked="0"/>
    </xf>
    <xf numFmtId="38" fontId="15" fillId="0" borderId="19" xfId="1" applyFont="1" applyBorder="1" applyAlignment="1" applyProtection="1">
      <alignment horizontal="right" vertical="center" shrinkToFit="1"/>
      <protection locked="0"/>
    </xf>
    <xf numFmtId="0" fontId="8" fillId="4" borderId="18" xfId="0" applyFont="1" applyFill="1" applyBorder="1" applyAlignment="1" applyProtection="1">
      <alignment horizontal="right" vertical="center" shrinkToFit="1"/>
      <protection locked="0"/>
    </xf>
    <xf numFmtId="0" fontId="8" fillId="4" borderId="19" xfId="0" applyFont="1" applyFill="1" applyBorder="1" applyAlignment="1" applyProtection="1">
      <alignment horizontal="right" vertical="center" shrinkToFit="1"/>
      <protection locked="0"/>
    </xf>
    <xf numFmtId="38" fontId="8" fillId="3" borderId="19" xfId="1" applyFont="1" applyFill="1" applyBorder="1" applyAlignment="1" applyProtection="1">
      <alignment horizontal="right" vertical="center" shrinkToFit="1"/>
      <protection locked="0"/>
    </xf>
    <xf numFmtId="0" fontId="12" fillId="2" borderId="15" xfId="0" applyFont="1" applyFill="1" applyBorder="1" applyAlignment="1">
      <alignment horizontal="distributed" vertical="center" wrapText="1"/>
    </xf>
    <xf numFmtId="0" fontId="12" fillId="2" borderId="16" xfId="0" applyFont="1" applyFill="1" applyBorder="1" applyAlignment="1">
      <alignment horizontal="distributed" vertical="center" wrapText="1"/>
    </xf>
    <xf numFmtId="0" fontId="12" fillId="2" borderId="17" xfId="0" applyFont="1" applyFill="1" applyBorder="1" applyAlignment="1">
      <alignment horizontal="distributed" vertical="center" wrapText="1"/>
    </xf>
    <xf numFmtId="0" fontId="15" fillId="0" borderId="41" xfId="0" applyFont="1" applyBorder="1" applyAlignment="1" applyProtection="1">
      <alignment horizontal="right" vertical="center" shrinkToFit="1"/>
      <protection locked="0"/>
    </xf>
    <xf numFmtId="0" fontId="12" fillId="2" borderId="47" xfId="0" applyFont="1" applyFill="1" applyBorder="1" applyAlignment="1">
      <alignment horizontal="center" vertical="center" textRotation="255"/>
    </xf>
    <xf numFmtId="0" fontId="12" fillId="2" borderId="48" xfId="0" applyFont="1" applyFill="1" applyBorder="1" applyAlignment="1">
      <alignment horizontal="center" vertical="center" textRotation="255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41" xfId="0" applyFont="1" applyFill="1" applyBorder="1" applyAlignment="1">
      <alignment horizontal="center" vertical="center" shrinkToFit="1"/>
    </xf>
    <xf numFmtId="38" fontId="6" fillId="3" borderId="37" xfId="1" applyFont="1" applyFill="1" applyBorder="1" applyAlignment="1" applyProtection="1">
      <alignment horizontal="right" vertical="center"/>
      <protection locked="0"/>
    </xf>
    <xf numFmtId="38" fontId="6" fillId="3" borderId="0" xfId="1" applyFont="1" applyFill="1" applyBorder="1" applyAlignment="1" applyProtection="1">
      <alignment horizontal="right" vertical="center"/>
      <protection locked="0"/>
    </xf>
    <xf numFmtId="38" fontId="6" fillId="3" borderId="38" xfId="1" applyFont="1" applyFill="1" applyBorder="1" applyAlignment="1" applyProtection="1">
      <alignment horizontal="right" vertical="center"/>
      <protection locked="0"/>
    </xf>
    <xf numFmtId="0" fontId="15" fillId="0" borderId="18" xfId="0" applyFont="1" applyBorder="1" applyAlignment="1" applyProtection="1">
      <alignment horizontal="right" vertical="center"/>
      <protection locked="0"/>
    </xf>
    <xf numFmtId="0" fontId="15" fillId="0" borderId="19" xfId="0" applyFont="1" applyBorder="1" applyAlignment="1" applyProtection="1">
      <alignment horizontal="right" vertical="center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20" fontId="15" fillId="0" borderId="18" xfId="0" applyNumberFormat="1" applyFont="1" applyBorder="1" applyAlignment="1" applyProtection="1">
      <alignment horizontal="center" vertical="center"/>
      <protection locked="0"/>
    </xf>
    <xf numFmtId="20" fontId="15" fillId="0" borderId="19" xfId="0" applyNumberFormat="1" applyFont="1" applyBorder="1" applyAlignment="1" applyProtection="1">
      <alignment horizontal="center" vertical="center"/>
      <protection locked="0"/>
    </xf>
    <xf numFmtId="38" fontId="17" fillId="0" borderId="37" xfId="1" applyFont="1" applyBorder="1" applyAlignment="1" applyProtection="1">
      <alignment horizontal="right" vertical="center"/>
      <protection locked="0"/>
    </xf>
    <xf numFmtId="38" fontId="17" fillId="0" borderId="0" xfId="1" applyFont="1" applyBorder="1" applyAlignment="1" applyProtection="1">
      <alignment horizontal="right" vertical="center"/>
      <protection locked="0"/>
    </xf>
    <xf numFmtId="38" fontId="17" fillId="0" borderId="38" xfId="1" applyFont="1" applyBorder="1" applyAlignment="1" applyProtection="1">
      <alignment horizontal="right" vertical="center"/>
      <protection locked="0"/>
    </xf>
    <xf numFmtId="20" fontId="6" fillId="3" borderId="19" xfId="0" applyNumberFormat="1" applyFont="1" applyFill="1" applyBorder="1" applyAlignment="1" applyProtection="1">
      <alignment horizontal="center" vertical="center"/>
      <protection locked="0"/>
    </xf>
    <xf numFmtId="20" fontId="6" fillId="3" borderId="20" xfId="0" applyNumberFormat="1" applyFont="1" applyFill="1" applyBorder="1" applyAlignment="1" applyProtection="1">
      <alignment horizontal="center" vertical="center"/>
      <protection locked="0"/>
    </xf>
    <xf numFmtId="38" fontId="17" fillId="0" borderId="37" xfId="1" applyFont="1" applyFill="1" applyBorder="1" applyAlignment="1" applyProtection="1">
      <alignment horizontal="right" vertical="center"/>
      <protection locked="0"/>
    </xf>
    <xf numFmtId="38" fontId="17" fillId="0" borderId="0" xfId="1" applyFont="1" applyFill="1" applyBorder="1" applyAlignment="1" applyProtection="1">
      <alignment horizontal="right" vertical="center"/>
      <protection locked="0"/>
    </xf>
    <xf numFmtId="38" fontId="17" fillId="0" borderId="38" xfId="1" applyFont="1" applyFill="1" applyBorder="1" applyAlignment="1" applyProtection="1">
      <alignment horizontal="right" vertical="center"/>
      <protection locked="0"/>
    </xf>
    <xf numFmtId="0" fontId="15" fillId="0" borderId="15" xfId="0" applyFont="1" applyBorder="1" applyAlignment="1" applyProtection="1">
      <alignment vertical="center" shrinkToFit="1"/>
      <protection locked="0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49" xfId="0" applyFont="1" applyBorder="1" applyAlignment="1" applyProtection="1">
      <alignment vertical="center" shrinkToFit="1"/>
      <protection locked="0"/>
    </xf>
    <xf numFmtId="38" fontId="17" fillId="0" borderId="50" xfId="1" applyFont="1" applyBorder="1" applyAlignment="1" applyProtection="1">
      <alignment horizontal="right" vertical="center"/>
      <protection locked="0"/>
    </xf>
    <xf numFmtId="38" fontId="17" fillId="0" borderId="16" xfId="1" applyFont="1" applyBorder="1" applyAlignment="1" applyProtection="1">
      <alignment horizontal="right" vertical="center"/>
      <protection locked="0"/>
    </xf>
    <xf numFmtId="38" fontId="17" fillId="0" borderId="17" xfId="1" applyFont="1" applyBorder="1" applyAlignment="1" applyProtection="1">
      <alignment horizontal="right" vertical="center"/>
      <protection locked="0"/>
    </xf>
    <xf numFmtId="0" fontId="8" fillId="3" borderId="15" xfId="0" applyFont="1" applyFill="1" applyBorder="1" applyAlignment="1" applyProtection="1">
      <alignment vertical="center" shrinkToFit="1"/>
      <protection locked="0"/>
    </xf>
    <xf numFmtId="0" fontId="8" fillId="3" borderId="16" xfId="0" applyFont="1" applyFill="1" applyBorder="1" applyAlignment="1" applyProtection="1">
      <alignment vertical="center" shrinkToFit="1"/>
      <protection locked="0"/>
    </xf>
    <xf numFmtId="0" fontId="8" fillId="3" borderId="49" xfId="0" applyFont="1" applyFill="1" applyBorder="1" applyAlignment="1" applyProtection="1">
      <alignment vertical="center" shrinkToFit="1"/>
      <protection locked="0"/>
    </xf>
    <xf numFmtId="38" fontId="8" fillId="3" borderId="50" xfId="1" applyFont="1" applyFill="1" applyBorder="1" applyAlignment="1" applyProtection="1">
      <alignment horizontal="right" vertical="center"/>
      <protection locked="0"/>
    </xf>
    <xf numFmtId="38" fontId="8" fillId="3" borderId="16" xfId="1" applyFont="1" applyFill="1" applyBorder="1" applyAlignment="1" applyProtection="1">
      <alignment horizontal="right" vertical="center"/>
      <protection locked="0"/>
    </xf>
    <xf numFmtId="38" fontId="8" fillId="3" borderId="17" xfId="1" applyFont="1" applyFill="1" applyBorder="1" applyAlignment="1" applyProtection="1">
      <alignment horizontal="right" vertical="center"/>
      <protection locked="0"/>
    </xf>
    <xf numFmtId="38" fontId="6" fillId="3" borderId="22" xfId="1" applyFont="1" applyFill="1" applyBorder="1" applyAlignment="1" applyProtection="1">
      <alignment horizontal="right" vertical="center"/>
    </xf>
    <xf numFmtId="38" fontId="6" fillId="3" borderId="19" xfId="1" applyFont="1" applyFill="1" applyBorder="1" applyAlignment="1" applyProtection="1">
      <alignment horizontal="right" vertical="center"/>
    </xf>
    <xf numFmtId="0" fontId="12" fillId="3" borderId="2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6" fillId="2" borderId="51" xfId="0" applyFont="1" applyFill="1" applyBorder="1">
      <alignment vertical="center"/>
    </xf>
    <xf numFmtId="0" fontId="6" fillId="2" borderId="52" xfId="0" applyFont="1" applyFill="1" applyBorder="1">
      <alignment vertical="center"/>
    </xf>
    <xf numFmtId="0" fontId="6" fillId="2" borderId="53" xfId="0" applyFont="1" applyFill="1" applyBorder="1">
      <alignment vertical="center"/>
    </xf>
    <xf numFmtId="0" fontId="6" fillId="2" borderId="54" xfId="0" applyFont="1" applyFill="1" applyBorder="1">
      <alignment vertical="center"/>
    </xf>
    <xf numFmtId="0" fontId="6" fillId="2" borderId="55" xfId="0" applyFont="1" applyFill="1" applyBorder="1">
      <alignment vertical="center"/>
    </xf>
    <xf numFmtId="0" fontId="6" fillId="2" borderId="56" xfId="0" applyFont="1" applyFill="1" applyBorder="1">
      <alignment vertical="center"/>
    </xf>
    <xf numFmtId="0" fontId="6" fillId="2" borderId="57" xfId="0" applyFont="1" applyFill="1" applyBorder="1">
      <alignment vertical="center"/>
    </xf>
    <xf numFmtId="0" fontId="6" fillId="2" borderId="58" xfId="0" applyFont="1" applyFill="1" applyBorder="1">
      <alignment vertical="center"/>
    </xf>
    <xf numFmtId="0" fontId="6" fillId="2" borderId="59" xfId="0" applyFont="1" applyFill="1" applyBorder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5" fillId="0" borderId="33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37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38" xfId="0" applyFont="1" applyBorder="1" applyAlignment="1" applyProtection="1">
      <alignment horizontal="left" vertical="top" wrapText="1"/>
      <protection locked="0"/>
    </xf>
    <xf numFmtId="0" fontId="15" fillId="0" borderId="50" xfId="0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15" fillId="0" borderId="17" xfId="0" applyFont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>
      <alignment horizontal="distributed" vertical="center" wrapText="1"/>
    </xf>
    <xf numFmtId="0" fontId="13" fillId="2" borderId="7" xfId="0" applyFont="1" applyFill="1" applyBorder="1" applyAlignment="1">
      <alignment horizontal="distributed" vertical="center"/>
    </xf>
    <xf numFmtId="0" fontId="13" fillId="2" borderId="8" xfId="0" applyFont="1" applyFill="1" applyBorder="1" applyAlignment="1">
      <alignment horizontal="distributed" vertical="center"/>
    </xf>
    <xf numFmtId="0" fontId="13" fillId="2" borderId="15" xfId="0" applyFont="1" applyFill="1" applyBorder="1" applyAlignment="1">
      <alignment horizontal="distributed" vertical="center"/>
    </xf>
    <xf numFmtId="0" fontId="13" fillId="2" borderId="16" xfId="0" applyFont="1" applyFill="1" applyBorder="1" applyAlignment="1">
      <alignment horizontal="distributed" vertical="center"/>
    </xf>
    <xf numFmtId="0" fontId="13" fillId="2" borderId="17" xfId="0" applyFont="1" applyFill="1" applyBorder="1" applyAlignment="1">
      <alignment horizontal="distributed" vertical="center"/>
    </xf>
    <xf numFmtId="38" fontId="8" fillId="3" borderId="6" xfId="1" applyFont="1" applyFill="1" applyBorder="1" applyAlignment="1" applyProtection="1">
      <alignment horizontal="right" vertical="center"/>
      <protection locked="0"/>
    </xf>
    <xf numFmtId="38" fontId="8" fillId="3" borderId="7" xfId="1" applyFont="1" applyFill="1" applyBorder="1" applyAlignment="1" applyProtection="1">
      <alignment horizontal="right" vertical="center"/>
      <protection locked="0"/>
    </xf>
    <xf numFmtId="38" fontId="8" fillId="3" borderId="15" xfId="1" applyFont="1" applyFill="1" applyBorder="1" applyAlignment="1" applyProtection="1">
      <alignment horizontal="right" vertical="center"/>
      <protection locked="0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distributed" vertical="center" wrapText="1"/>
    </xf>
    <xf numFmtId="0" fontId="13" fillId="2" borderId="8" xfId="0" applyFont="1" applyFill="1" applyBorder="1" applyAlignment="1">
      <alignment horizontal="distributed" vertical="center" wrapText="1"/>
    </xf>
    <xf numFmtId="0" fontId="13" fillId="2" borderId="15" xfId="0" applyFont="1" applyFill="1" applyBorder="1" applyAlignment="1">
      <alignment horizontal="distributed" vertical="center" wrapText="1"/>
    </xf>
    <xf numFmtId="0" fontId="13" fillId="2" borderId="16" xfId="0" applyFont="1" applyFill="1" applyBorder="1" applyAlignment="1">
      <alignment horizontal="distributed" vertical="center" wrapText="1"/>
    </xf>
    <xf numFmtId="0" fontId="13" fillId="2" borderId="17" xfId="0" applyFont="1" applyFill="1" applyBorder="1" applyAlignment="1">
      <alignment horizontal="distributed" vertical="center" wrapText="1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7" xfId="0" applyFont="1" applyFill="1" applyBorder="1" applyAlignment="1" applyProtection="1">
      <alignment horizontal="right" vertical="center"/>
      <protection locked="0"/>
    </xf>
    <xf numFmtId="0" fontId="8" fillId="3" borderId="15" xfId="0" applyFont="1" applyFill="1" applyBorder="1" applyAlignment="1" applyProtection="1">
      <alignment horizontal="right" vertical="center"/>
      <protection locked="0"/>
    </xf>
    <xf numFmtId="0" fontId="8" fillId="3" borderId="16" xfId="0" applyFont="1" applyFill="1" applyBorder="1" applyAlignment="1" applyProtection="1">
      <alignment horizontal="right" vertical="center"/>
      <protection locked="0"/>
    </xf>
    <xf numFmtId="38" fontId="12" fillId="3" borderId="7" xfId="1" applyFont="1" applyFill="1" applyBorder="1" applyAlignment="1" applyProtection="1">
      <alignment horizontal="center" vertical="center"/>
    </xf>
    <xf numFmtId="38" fontId="12" fillId="3" borderId="32" xfId="1" applyFont="1" applyFill="1" applyBorder="1" applyAlignment="1" applyProtection="1">
      <alignment horizontal="center" vertical="center"/>
    </xf>
    <xf numFmtId="38" fontId="12" fillId="3" borderId="16" xfId="1" applyFont="1" applyFill="1" applyBorder="1" applyAlignment="1" applyProtection="1">
      <alignment horizontal="center" vertical="center"/>
    </xf>
    <xf numFmtId="38" fontId="12" fillId="3" borderId="49" xfId="1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distributed" vertical="center" wrapText="1"/>
    </xf>
    <xf numFmtId="0" fontId="13" fillId="2" borderId="0" xfId="0" applyFont="1" applyFill="1" applyAlignment="1">
      <alignment horizontal="distributed" vertical="center" wrapText="1"/>
    </xf>
    <xf numFmtId="0" fontId="13" fillId="2" borderId="38" xfId="0" applyFont="1" applyFill="1" applyBorder="1" applyAlignment="1">
      <alignment horizontal="distributed" vertical="center" wrapText="1"/>
    </xf>
    <xf numFmtId="0" fontId="12" fillId="2" borderId="4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distributed" vertical="center"/>
    </xf>
    <xf numFmtId="0" fontId="12" fillId="2" borderId="35" xfId="0" applyFont="1" applyFill="1" applyBorder="1" applyAlignment="1">
      <alignment horizontal="distributed" vertical="center"/>
    </xf>
    <xf numFmtId="0" fontId="12" fillId="2" borderId="0" xfId="0" applyFont="1" applyFill="1" applyAlignment="1">
      <alignment horizontal="distributed" vertical="center"/>
    </xf>
    <xf numFmtId="0" fontId="12" fillId="2" borderId="36" xfId="0" applyFont="1" applyFill="1" applyBorder="1" applyAlignment="1">
      <alignment horizontal="distributed" vertical="center"/>
    </xf>
    <xf numFmtId="0" fontId="12" fillId="2" borderId="25" xfId="0" applyFont="1" applyFill="1" applyBorder="1" applyAlignment="1">
      <alignment horizontal="distributed" vertical="center"/>
    </xf>
    <xf numFmtId="0" fontId="12" fillId="2" borderId="1" xfId="0" applyFont="1" applyFill="1" applyBorder="1" applyAlignment="1">
      <alignment horizontal="distributed" vertical="center"/>
    </xf>
    <xf numFmtId="0" fontId="12" fillId="2" borderId="45" xfId="0" applyFont="1" applyFill="1" applyBorder="1" applyAlignment="1">
      <alignment horizontal="distributed" vertical="center"/>
    </xf>
    <xf numFmtId="177" fontId="15" fillId="0" borderId="7" xfId="1" applyNumberFormat="1" applyFont="1" applyBorder="1" applyAlignment="1" applyProtection="1">
      <alignment horizontal="right" vertical="center"/>
      <protection locked="0"/>
    </xf>
    <xf numFmtId="177" fontId="15" fillId="0" borderId="0" xfId="1" applyNumberFormat="1" applyFont="1" applyBorder="1" applyAlignment="1" applyProtection="1">
      <alignment horizontal="right" vertical="center"/>
      <protection locked="0"/>
    </xf>
    <xf numFmtId="177" fontId="15" fillId="0" borderId="1" xfId="1" applyNumberFormat="1" applyFont="1" applyBorder="1" applyAlignment="1" applyProtection="1">
      <alignment horizontal="right" vertical="center"/>
      <protection locked="0"/>
    </xf>
    <xf numFmtId="0" fontId="12" fillId="3" borderId="3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177" fontId="15" fillId="0" borderId="33" xfId="0" applyNumberFormat="1" applyFont="1" applyBorder="1" applyAlignment="1" applyProtection="1">
      <alignment horizontal="right" vertical="center"/>
      <protection locked="0"/>
    </xf>
    <xf numFmtId="177" fontId="15" fillId="0" borderId="7" xfId="0" applyNumberFormat="1" applyFont="1" applyBorder="1" applyAlignment="1" applyProtection="1">
      <alignment horizontal="right" vertical="center"/>
      <protection locked="0"/>
    </xf>
    <xf numFmtId="177" fontId="15" fillId="0" borderId="37" xfId="0" applyNumberFormat="1" applyFont="1" applyBorder="1" applyAlignment="1" applyProtection="1">
      <alignment horizontal="right" vertical="center"/>
      <protection locked="0"/>
    </xf>
    <xf numFmtId="177" fontId="15" fillId="0" borderId="0" xfId="0" applyNumberFormat="1" applyFont="1" applyAlignment="1" applyProtection="1">
      <alignment horizontal="right" vertical="center"/>
      <protection locked="0"/>
    </xf>
    <xf numFmtId="177" fontId="15" fillId="0" borderId="39" xfId="0" applyNumberFormat="1" applyFont="1" applyBorder="1" applyAlignment="1" applyProtection="1">
      <alignment horizontal="right" vertical="center"/>
      <protection locked="0"/>
    </xf>
    <xf numFmtId="177" fontId="15" fillId="0" borderId="1" xfId="0" applyNumberFormat="1" applyFont="1" applyBorder="1" applyAlignment="1" applyProtection="1">
      <alignment horizontal="right" vertical="center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177" fontId="15" fillId="0" borderId="43" xfId="0" applyNumberFormat="1" applyFont="1" applyBorder="1" applyAlignment="1" applyProtection="1">
      <alignment horizontal="right" vertical="center"/>
      <protection locked="0"/>
    </xf>
    <xf numFmtId="177" fontId="15" fillId="0" borderId="41" xfId="0" applyNumberFormat="1" applyFont="1" applyBorder="1" applyAlignment="1" applyProtection="1">
      <alignment horizontal="right" vertical="center"/>
      <protection locked="0"/>
    </xf>
    <xf numFmtId="0" fontId="12" fillId="2" borderId="60" xfId="0" applyFont="1" applyFill="1" applyBorder="1" applyAlignment="1">
      <alignment horizontal="center" vertical="center" textRotation="255"/>
    </xf>
    <xf numFmtId="0" fontId="12" fillId="2" borderId="73" xfId="0" applyFont="1" applyFill="1" applyBorder="1" applyAlignment="1">
      <alignment horizontal="center" vertical="center" textRotation="255"/>
    </xf>
    <xf numFmtId="0" fontId="12" fillId="2" borderId="37" xfId="0" applyFont="1" applyFill="1" applyBorder="1" applyAlignment="1">
      <alignment horizontal="distributed" vertical="center"/>
    </xf>
    <xf numFmtId="177" fontId="15" fillId="0" borderId="43" xfId="1" applyNumberFormat="1" applyFont="1" applyBorder="1" applyAlignment="1" applyProtection="1">
      <alignment horizontal="right" vertical="center"/>
      <protection locked="0"/>
    </xf>
    <xf numFmtId="177" fontId="15" fillId="0" borderId="41" xfId="1" applyNumberFormat="1" applyFont="1" applyBorder="1" applyAlignment="1" applyProtection="1">
      <alignment horizontal="right" vertical="center"/>
      <protection locked="0"/>
    </xf>
    <xf numFmtId="177" fontId="15" fillId="0" borderId="39" xfId="1" applyNumberFormat="1" applyFont="1" applyBorder="1" applyAlignment="1" applyProtection="1">
      <alignment horizontal="right" vertical="center"/>
      <protection locked="0"/>
    </xf>
    <xf numFmtId="0" fontId="14" fillId="3" borderId="16" xfId="0" applyFont="1" applyFill="1" applyBorder="1" applyAlignment="1">
      <alignment horizontal="left" vertical="center" shrinkToFit="1"/>
    </xf>
    <xf numFmtId="0" fontId="12" fillId="2" borderId="40" xfId="0" applyFont="1" applyFill="1" applyBorder="1" applyAlignment="1">
      <alignment horizontal="distributed" vertical="center" wrapText="1"/>
    </xf>
    <xf numFmtId="0" fontId="12" fillId="2" borderId="41" xfId="0" applyFont="1" applyFill="1" applyBorder="1" applyAlignment="1">
      <alignment horizontal="distributed" vertical="center" wrapText="1"/>
    </xf>
    <xf numFmtId="0" fontId="12" fillId="2" borderId="42" xfId="0" applyFont="1" applyFill="1" applyBorder="1" applyAlignment="1">
      <alignment horizontal="distributed" vertical="center" wrapText="1"/>
    </xf>
    <xf numFmtId="0" fontId="12" fillId="2" borderId="25" xfId="0" applyFont="1" applyFill="1" applyBorder="1" applyAlignment="1">
      <alignment horizontal="distributed" vertical="center" wrapText="1"/>
    </xf>
    <xf numFmtId="0" fontId="12" fillId="2" borderId="1" xfId="0" applyFont="1" applyFill="1" applyBorder="1" applyAlignment="1">
      <alignment horizontal="distributed" vertical="center" wrapText="1"/>
    </xf>
    <xf numFmtId="0" fontId="12" fillId="2" borderId="45" xfId="0" applyFont="1" applyFill="1" applyBorder="1" applyAlignment="1">
      <alignment horizontal="distributed" vertical="center" wrapText="1"/>
    </xf>
    <xf numFmtId="0" fontId="12" fillId="2" borderId="3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3" borderId="10" xfId="0" applyFont="1" applyFill="1" applyBorder="1" applyAlignment="1" applyProtection="1">
      <alignment horizontal="right" vertical="center" shrinkToFit="1"/>
      <protection locked="0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2" fillId="2" borderId="64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top" shrinkToFit="1"/>
    </xf>
    <xf numFmtId="0" fontId="12" fillId="2" borderId="16" xfId="0" applyFont="1" applyFill="1" applyBorder="1" applyAlignment="1">
      <alignment horizontal="center" vertical="top" shrinkToFit="1"/>
    </xf>
    <xf numFmtId="0" fontId="12" fillId="2" borderId="49" xfId="0" applyFont="1" applyFill="1" applyBorder="1" applyAlignment="1">
      <alignment horizontal="center" vertical="top" shrinkToFit="1"/>
    </xf>
    <xf numFmtId="0" fontId="12" fillId="2" borderId="43" xfId="0" applyFont="1" applyFill="1" applyBorder="1" applyAlignment="1">
      <alignment horizontal="distributed" vertical="center"/>
    </xf>
    <xf numFmtId="0" fontId="12" fillId="2" borderId="41" xfId="0" applyFont="1" applyFill="1" applyBorder="1" applyAlignment="1">
      <alignment horizontal="distributed" vertical="center"/>
    </xf>
    <xf numFmtId="0" fontId="12" fillId="2" borderId="39" xfId="0" applyFont="1" applyFill="1" applyBorder="1" applyAlignment="1">
      <alignment horizontal="distributed" vertical="center"/>
    </xf>
    <xf numFmtId="0" fontId="8" fillId="3" borderId="33" xfId="0" applyFont="1" applyFill="1" applyBorder="1" applyAlignment="1" applyProtection="1">
      <alignment horizontal="right" vertical="center" shrinkToFit="1"/>
      <protection locked="0"/>
    </xf>
    <xf numFmtId="0" fontId="8" fillId="3" borderId="7" xfId="0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right" vertical="center" shrinkToFit="1"/>
      <protection locked="0"/>
    </xf>
    <xf numFmtId="0" fontId="8" fillId="3" borderId="3" xfId="0" applyFont="1" applyFill="1" applyBorder="1" applyAlignment="1" applyProtection="1">
      <alignment horizontal="right" vertical="center" shrinkToFit="1"/>
      <protection locked="0"/>
    </xf>
    <xf numFmtId="0" fontId="8" fillId="3" borderId="43" xfId="0" applyFont="1" applyFill="1" applyBorder="1" applyAlignment="1" applyProtection="1">
      <alignment horizontal="right" vertical="center" shrinkToFit="1"/>
      <protection locked="0"/>
    </xf>
    <xf numFmtId="0" fontId="8" fillId="3" borderId="41" xfId="0" applyFont="1" applyFill="1" applyBorder="1" applyAlignment="1" applyProtection="1">
      <alignment horizontal="right" vertical="center" shrinkToFit="1"/>
      <protection locked="0"/>
    </xf>
    <xf numFmtId="0" fontId="8" fillId="3" borderId="70" xfId="0" applyFont="1" applyFill="1" applyBorder="1" applyAlignment="1" applyProtection="1">
      <alignment horizontal="left" vertical="center" shrinkToFit="1"/>
      <protection locked="0"/>
    </xf>
    <xf numFmtId="0" fontId="8" fillId="3" borderId="71" xfId="0" applyFont="1" applyFill="1" applyBorder="1" applyAlignment="1" applyProtection="1">
      <alignment horizontal="left" vertical="center" shrinkToFit="1"/>
      <protection locked="0"/>
    </xf>
    <xf numFmtId="0" fontId="8" fillId="3" borderId="72" xfId="0" applyFont="1" applyFill="1" applyBorder="1" applyAlignment="1" applyProtection="1">
      <alignment horizontal="left" vertical="center" shrinkToFit="1"/>
      <protection locked="0"/>
    </xf>
    <xf numFmtId="0" fontId="8" fillId="3" borderId="43" xfId="0" applyFont="1" applyFill="1" applyBorder="1" applyAlignment="1" applyProtection="1">
      <alignment horizontal="left" vertical="center" shrinkToFit="1"/>
      <protection locked="0"/>
    </xf>
    <xf numFmtId="0" fontId="8" fillId="3" borderId="41" xfId="0" applyFont="1" applyFill="1" applyBorder="1" applyAlignment="1" applyProtection="1">
      <alignment horizontal="left" vertical="center" shrinkToFit="1"/>
      <protection locked="0"/>
    </xf>
    <xf numFmtId="0" fontId="8" fillId="3" borderId="42" xfId="0" applyFont="1" applyFill="1" applyBorder="1" applyAlignment="1" applyProtection="1">
      <alignment horizontal="left" vertical="center" shrinkToFit="1"/>
      <protection locked="0"/>
    </xf>
    <xf numFmtId="0" fontId="8" fillId="3" borderId="39" xfId="0" applyFont="1" applyFill="1" applyBorder="1" applyAlignment="1" applyProtection="1">
      <alignment horizontal="left" vertical="center" shrinkToFit="1"/>
      <protection locked="0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8" fillId="3" borderId="45" xfId="0" applyFont="1" applyFill="1" applyBorder="1" applyAlignment="1" applyProtection="1">
      <alignment horizontal="left" vertical="center" shrinkToFit="1"/>
      <protection locked="0"/>
    </xf>
    <xf numFmtId="0" fontId="8" fillId="3" borderId="43" xfId="0" applyFont="1" applyFill="1" applyBorder="1" applyAlignment="1" applyProtection="1">
      <alignment horizontal="center" vertical="center" shrinkToFit="1"/>
      <protection locked="0"/>
    </xf>
    <xf numFmtId="0" fontId="8" fillId="3" borderId="41" xfId="0" applyFont="1" applyFill="1" applyBorder="1" applyAlignment="1" applyProtection="1">
      <alignment horizontal="center" vertical="center" shrinkToFit="1"/>
      <protection locked="0"/>
    </xf>
    <xf numFmtId="0" fontId="8" fillId="3" borderId="39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8" fillId="3" borderId="28" xfId="0" applyFont="1" applyFill="1" applyBorder="1" applyAlignment="1" applyProtection="1">
      <alignment horizontal="right" vertical="center"/>
      <protection locked="0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 applyProtection="1">
      <alignment horizontal="left" vertical="center" shrinkToFit="1"/>
      <protection locked="0"/>
    </xf>
    <xf numFmtId="0" fontId="8" fillId="3" borderId="68" xfId="0" applyFont="1" applyFill="1" applyBorder="1" applyAlignment="1" applyProtection="1">
      <alignment horizontal="left" vertical="center" shrinkToFit="1"/>
      <protection locked="0"/>
    </xf>
    <xf numFmtId="0" fontId="8" fillId="3" borderId="69" xfId="0" applyFont="1" applyFill="1" applyBorder="1" applyAlignment="1" applyProtection="1">
      <alignment horizontal="left" vertical="center" shrinkToFit="1"/>
      <protection locked="0"/>
    </xf>
    <xf numFmtId="0" fontId="8" fillId="3" borderId="37" xfId="0" applyFont="1" applyFill="1" applyBorder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horizontal="right" vertical="center" shrinkToFit="1"/>
      <protection locked="0"/>
    </xf>
    <xf numFmtId="0" fontId="8" fillId="3" borderId="28" xfId="0" applyFont="1" applyFill="1" applyBorder="1" applyAlignment="1" applyProtection="1">
      <alignment horizontal="right" vertical="center" shrinkToFit="1"/>
      <protection locked="0"/>
    </xf>
    <xf numFmtId="0" fontId="8" fillId="3" borderId="61" xfId="0" applyFont="1" applyFill="1" applyBorder="1" applyAlignment="1" applyProtection="1">
      <alignment horizontal="left" vertical="center" shrinkToFit="1"/>
      <protection locked="0"/>
    </xf>
    <xf numFmtId="0" fontId="8" fillId="3" borderId="62" xfId="0" applyFont="1" applyFill="1" applyBorder="1" applyAlignment="1" applyProtection="1">
      <alignment horizontal="left" vertical="center" shrinkToFit="1"/>
      <protection locked="0"/>
    </xf>
    <xf numFmtId="0" fontId="8" fillId="3" borderId="63" xfId="0" applyFont="1" applyFill="1" applyBorder="1" applyAlignment="1" applyProtection="1">
      <alignment horizontal="left" vertical="center" shrinkToFit="1"/>
      <protection locked="0"/>
    </xf>
    <xf numFmtId="0" fontId="8" fillId="3" borderId="33" xfId="0" applyFont="1" applyFill="1" applyBorder="1" applyAlignment="1" applyProtection="1">
      <alignment horizontal="left" vertical="center" shrinkToFit="1"/>
      <protection locked="0"/>
    </xf>
    <xf numFmtId="0" fontId="8" fillId="3" borderId="7" xfId="0" applyFont="1" applyFill="1" applyBorder="1" applyAlignment="1" applyProtection="1">
      <alignment horizontal="left" vertical="center" shrinkToFit="1"/>
      <protection locked="0"/>
    </xf>
    <xf numFmtId="0" fontId="8" fillId="3" borderId="32" xfId="0" applyFont="1" applyFill="1" applyBorder="1" applyAlignment="1" applyProtection="1">
      <alignment horizontal="left" vertical="center" shrinkToFit="1"/>
      <protection locked="0"/>
    </xf>
    <xf numFmtId="0" fontId="8" fillId="3" borderId="37" xfId="0" applyFont="1" applyFill="1" applyBorder="1" applyAlignment="1" applyProtection="1">
      <alignment horizontal="left" vertical="center" shrinkToFit="1"/>
      <protection locked="0"/>
    </xf>
    <xf numFmtId="0" fontId="8" fillId="3" borderId="0" xfId="0" applyFont="1" applyFill="1" applyAlignment="1" applyProtection="1">
      <alignment horizontal="left" vertical="center" shrinkToFit="1"/>
      <protection locked="0"/>
    </xf>
    <xf numFmtId="0" fontId="8" fillId="3" borderId="36" xfId="0" applyFont="1" applyFill="1" applyBorder="1" applyAlignment="1" applyProtection="1">
      <alignment horizontal="left" vertical="center" shrinkToFit="1"/>
      <protection locked="0"/>
    </xf>
    <xf numFmtId="0" fontId="8" fillId="3" borderId="33" xfId="0" applyFont="1" applyFill="1" applyBorder="1" applyAlignment="1" applyProtection="1">
      <alignment horizontal="center" vertic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39" xfId="0" applyFont="1" applyFill="1" applyBorder="1" applyAlignment="1" applyProtection="1">
      <alignment horizontal="right" vertical="center" shrinkToFit="1"/>
      <protection locked="0"/>
    </xf>
    <xf numFmtId="0" fontId="8" fillId="3" borderId="1" xfId="0" applyFont="1" applyFill="1" applyBorder="1" applyAlignment="1" applyProtection="1">
      <alignment horizontal="right" vertical="center" shrinkToFit="1"/>
      <protection locked="0"/>
    </xf>
    <xf numFmtId="0" fontId="8" fillId="3" borderId="30" xfId="0" applyFont="1" applyFill="1" applyBorder="1" applyAlignment="1" applyProtection="1">
      <alignment horizontal="right" vertical="center" shrinkToFit="1"/>
      <protection locked="0"/>
    </xf>
    <xf numFmtId="0" fontId="8" fillId="3" borderId="13" xfId="0" applyFont="1" applyFill="1" applyBorder="1" applyAlignment="1" applyProtection="1">
      <alignment horizontal="right" vertical="center" shrinkToFit="1"/>
      <protection locked="0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177" fontId="8" fillId="3" borderId="43" xfId="1" applyNumberFormat="1" applyFont="1" applyFill="1" applyBorder="1" applyAlignment="1" applyProtection="1">
      <alignment horizontal="right" vertical="center"/>
    </xf>
    <xf numFmtId="177" fontId="8" fillId="3" borderId="41" xfId="1" applyNumberFormat="1" applyFont="1" applyFill="1" applyBorder="1" applyAlignment="1" applyProtection="1">
      <alignment horizontal="right" vertical="center"/>
    </xf>
    <xf numFmtId="177" fontId="8" fillId="3" borderId="50" xfId="1" applyNumberFormat="1" applyFont="1" applyFill="1" applyBorder="1" applyAlignment="1" applyProtection="1">
      <alignment horizontal="right" vertical="center"/>
    </xf>
    <xf numFmtId="177" fontId="8" fillId="3" borderId="16" xfId="1" applyNumberFormat="1" applyFont="1" applyFill="1" applyBorder="1" applyAlignment="1" applyProtection="1">
      <alignment horizontal="right" vertical="center"/>
    </xf>
    <xf numFmtId="0" fontId="12" fillId="3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 applyProtection="1">
      <alignment horizontal="center" vertical="center" shrinkToFit="1"/>
      <protection locked="0"/>
    </xf>
    <xf numFmtId="0" fontId="8" fillId="3" borderId="16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right" vertical="center"/>
      <protection locked="0"/>
    </xf>
    <xf numFmtId="0" fontId="8" fillId="3" borderId="50" xfId="0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right" vertical="center"/>
      <protection locked="0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177" fontId="6" fillId="3" borderId="33" xfId="1" applyNumberFormat="1" applyFont="1" applyFill="1" applyBorder="1" applyAlignment="1" applyProtection="1">
      <alignment horizontal="right" vertical="center"/>
    </xf>
    <xf numFmtId="177" fontId="6" fillId="3" borderId="7" xfId="1" applyNumberFormat="1" applyFont="1" applyFill="1" applyBorder="1" applyAlignment="1" applyProtection="1">
      <alignment horizontal="right" vertical="center"/>
    </xf>
    <xf numFmtId="177" fontId="6" fillId="3" borderId="37" xfId="1" applyNumberFormat="1" applyFont="1" applyFill="1" applyBorder="1" applyAlignment="1" applyProtection="1">
      <alignment horizontal="right" vertical="center"/>
    </xf>
    <xf numFmtId="177" fontId="6" fillId="3" borderId="0" xfId="1" applyNumberFormat="1" applyFont="1" applyFill="1" applyBorder="1" applyAlignment="1" applyProtection="1">
      <alignment horizontal="right" vertical="center"/>
    </xf>
    <xf numFmtId="177" fontId="6" fillId="3" borderId="50" xfId="1" applyNumberFormat="1" applyFont="1" applyFill="1" applyBorder="1" applyAlignment="1" applyProtection="1">
      <alignment horizontal="right" vertical="center"/>
    </xf>
    <xf numFmtId="177" fontId="6" fillId="3" borderId="16" xfId="1" applyNumberFormat="1" applyFont="1" applyFill="1" applyBorder="1" applyAlignment="1" applyProtection="1">
      <alignment horizontal="right" vertical="center"/>
    </xf>
    <xf numFmtId="0" fontId="8" fillId="3" borderId="39" xfId="0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12" fillId="2" borderId="50" xfId="0" applyFont="1" applyFill="1" applyBorder="1" applyAlignment="1">
      <alignment horizontal="distributed" vertical="center"/>
    </xf>
    <xf numFmtId="0" fontId="6" fillId="3" borderId="35" xfId="0" applyFont="1" applyFill="1" applyBorder="1">
      <alignment vertical="center"/>
    </xf>
    <xf numFmtId="0" fontId="6" fillId="3" borderId="0" xfId="0" applyFont="1" applyFill="1">
      <alignment vertical="center"/>
    </xf>
    <xf numFmtId="0" fontId="12" fillId="2" borderId="49" xfId="0" applyFont="1" applyFill="1" applyBorder="1" applyAlignment="1">
      <alignment horizontal="distributed" vertical="center" wrapTex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2" fillId="2" borderId="32" xfId="0" applyFont="1" applyFill="1" applyBorder="1" applyAlignment="1">
      <alignment horizontal="distributed" vertical="center" wrapText="1"/>
    </xf>
    <xf numFmtId="0" fontId="12" fillId="2" borderId="36" xfId="0" applyFont="1" applyFill="1" applyBorder="1" applyAlignment="1">
      <alignment horizontal="distributed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35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8" fillId="3" borderId="19" xfId="0" applyFont="1" applyFill="1" applyBorder="1" applyAlignment="1" applyProtection="1">
      <alignment horizontal="right" vertical="center" shrinkToFit="1"/>
      <protection locked="0"/>
    </xf>
    <xf numFmtId="0" fontId="8" fillId="3" borderId="18" xfId="0" applyFont="1" applyFill="1" applyBorder="1" applyAlignment="1" applyProtection="1">
      <alignment horizontal="right" vertical="center" shrinkToFit="1"/>
      <protection locked="0"/>
    </xf>
    <xf numFmtId="0" fontId="12" fillId="3" borderId="19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88900</xdr:rowOff>
        </xdr:from>
        <xdr:to>
          <xdr:col>8</xdr:col>
          <xdr:colOff>101600</xdr:colOff>
          <xdr:row>21</xdr:row>
          <xdr:rowOff>114300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95250</xdr:rowOff>
        </xdr:from>
        <xdr:to>
          <xdr:col>13</xdr:col>
          <xdr:colOff>101600</xdr:colOff>
          <xdr:row>22</xdr:row>
          <xdr:rowOff>120650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95250</xdr:rowOff>
        </xdr:from>
        <xdr:to>
          <xdr:col>13</xdr:col>
          <xdr:colOff>101600</xdr:colOff>
          <xdr:row>23</xdr:row>
          <xdr:rowOff>120650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184150</xdr:colOff>
          <xdr:row>23</xdr:row>
          <xdr:rowOff>12700</xdr:rowOff>
        </xdr:from>
        <xdr:to>
          <xdr:col>30</xdr:col>
          <xdr:colOff>82550</xdr:colOff>
          <xdr:row>24</xdr:row>
          <xdr:rowOff>1602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95250</xdr:rowOff>
        </xdr:from>
        <xdr:to>
          <xdr:col>13</xdr:col>
          <xdr:colOff>101600</xdr:colOff>
          <xdr:row>24</xdr:row>
          <xdr:rowOff>120650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95250</xdr:rowOff>
        </xdr:from>
        <xdr:to>
          <xdr:col>8</xdr:col>
          <xdr:colOff>101600</xdr:colOff>
          <xdr:row>19</xdr:row>
          <xdr:rowOff>120650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82550</xdr:rowOff>
        </xdr:from>
        <xdr:to>
          <xdr:col>8</xdr:col>
          <xdr:colOff>101600</xdr:colOff>
          <xdr:row>22</xdr:row>
          <xdr:rowOff>114300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88900</xdr:rowOff>
        </xdr:from>
        <xdr:to>
          <xdr:col>8</xdr:col>
          <xdr:colOff>101600</xdr:colOff>
          <xdr:row>24</xdr:row>
          <xdr:rowOff>120650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82550</xdr:rowOff>
        </xdr:from>
        <xdr:to>
          <xdr:col>8</xdr:col>
          <xdr:colOff>101600</xdr:colOff>
          <xdr:row>23</xdr:row>
          <xdr:rowOff>114300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95250</xdr:rowOff>
        </xdr:from>
        <xdr:to>
          <xdr:col>8</xdr:col>
          <xdr:colOff>101600</xdr:colOff>
          <xdr:row>20</xdr:row>
          <xdr:rowOff>120650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11</xdr:row>
          <xdr:rowOff>152400</xdr:rowOff>
        </xdr:from>
        <xdr:to>
          <xdr:col>51</xdr:col>
          <xdr:colOff>107950</xdr:colOff>
          <xdr:row>13</xdr:row>
          <xdr:rowOff>50800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12</xdr:row>
          <xdr:rowOff>152400</xdr:rowOff>
        </xdr:from>
        <xdr:to>
          <xdr:col>51</xdr:col>
          <xdr:colOff>107950</xdr:colOff>
          <xdr:row>14</xdr:row>
          <xdr:rowOff>50800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13</xdr:row>
          <xdr:rowOff>152400</xdr:rowOff>
        </xdr:from>
        <xdr:to>
          <xdr:col>51</xdr:col>
          <xdr:colOff>107950</xdr:colOff>
          <xdr:row>15</xdr:row>
          <xdr:rowOff>50800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0</xdr:colOff>
          <xdr:row>11</xdr:row>
          <xdr:rowOff>152400</xdr:rowOff>
        </xdr:from>
        <xdr:to>
          <xdr:col>54</xdr:col>
          <xdr:colOff>107950</xdr:colOff>
          <xdr:row>13</xdr:row>
          <xdr:rowOff>50800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0</xdr:colOff>
          <xdr:row>13</xdr:row>
          <xdr:rowOff>152400</xdr:rowOff>
        </xdr:from>
        <xdr:to>
          <xdr:col>57</xdr:col>
          <xdr:colOff>107950</xdr:colOff>
          <xdr:row>15</xdr:row>
          <xdr:rowOff>50800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0</xdr:colOff>
          <xdr:row>11</xdr:row>
          <xdr:rowOff>152400</xdr:rowOff>
        </xdr:from>
        <xdr:to>
          <xdr:col>57</xdr:col>
          <xdr:colOff>107950</xdr:colOff>
          <xdr:row>13</xdr:row>
          <xdr:rowOff>50800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0</xdr:colOff>
          <xdr:row>12</xdr:row>
          <xdr:rowOff>152400</xdr:rowOff>
        </xdr:from>
        <xdr:to>
          <xdr:col>57</xdr:col>
          <xdr:colOff>107950</xdr:colOff>
          <xdr:row>14</xdr:row>
          <xdr:rowOff>50800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0</xdr:colOff>
          <xdr:row>13</xdr:row>
          <xdr:rowOff>152400</xdr:rowOff>
        </xdr:from>
        <xdr:to>
          <xdr:col>54</xdr:col>
          <xdr:colOff>107950</xdr:colOff>
          <xdr:row>15</xdr:row>
          <xdr:rowOff>50800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0</xdr:colOff>
          <xdr:row>11</xdr:row>
          <xdr:rowOff>152400</xdr:rowOff>
        </xdr:from>
        <xdr:to>
          <xdr:col>62</xdr:col>
          <xdr:colOff>107950</xdr:colOff>
          <xdr:row>13</xdr:row>
          <xdr:rowOff>50800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0</xdr:colOff>
          <xdr:row>13</xdr:row>
          <xdr:rowOff>152400</xdr:rowOff>
        </xdr:from>
        <xdr:to>
          <xdr:col>59</xdr:col>
          <xdr:colOff>107950</xdr:colOff>
          <xdr:row>15</xdr:row>
          <xdr:rowOff>50800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0</xdr:colOff>
          <xdr:row>11</xdr:row>
          <xdr:rowOff>152400</xdr:rowOff>
        </xdr:from>
        <xdr:to>
          <xdr:col>59</xdr:col>
          <xdr:colOff>107950</xdr:colOff>
          <xdr:row>13</xdr:row>
          <xdr:rowOff>50800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0</xdr:colOff>
          <xdr:row>13</xdr:row>
          <xdr:rowOff>152400</xdr:rowOff>
        </xdr:from>
        <xdr:to>
          <xdr:col>62</xdr:col>
          <xdr:colOff>107950</xdr:colOff>
          <xdr:row>15</xdr:row>
          <xdr:rowOff>50800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0</xdr:colOff>
          <xdr:row>12</xdr:row>
          <xdr:rowOff>152400</xdr:rowOff>
        </xdr:from>
        <xdr:to>
          <xdr:col>54</xdr:col>
          <xdr:colOff>107950</xdr:colOff>
          <xdr:row>14</xdr:row>
          <xdr:rowOff>50800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0</xdr:colOff>
          <xdr:row>12</xdr:row>
          <xdr:rowOff>152400</xdr:rowOff>
        </xdr:from>
        <xdr:to>
          <xdr:col>59</xdr:col>
          <xdr:colOff>107950</xdr:colOff>
          <xdr:row>14</xdr:row>
          <xdr:rowOff>50800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0</xdr:colOff>
          <xdr:row>12</xdr:row>
          <xdr:rowOff>152400</xdr:rowOff>
        </xdr:from>
        <xdr:to>
          <xdr:col>62</xdr:col>
          <xdr:colOff>107950</xdr:colOff>
          <xdr:row>14</xdr:row>
          <xdr:rowOff>50800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19050</xdr:colOff>
          <xdr:row>11</xdr:row>
          <xdr:rowOff>152400</xdr:rowOff>
        </xdr:from>
        <xdr:to>
          <xdr:col>65</xdr:col>
          <xdr:colOff>127000</xdr:colOff>
          <xdr:row>13</xdr:row>
          <xdr:rowOff>50800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19050</xdr:colOff>
          <xdr:row>13</xdr:row>
          <xdr:rowOff>152400</xdr:rowOff>
        </xdr:from>
        <xdr:to>
          <xdr:col>65</xdr:col>
          <xdr:colOff>127000</xdr:colOff>
          <xdr:row>15</xdr:row>
          <xdr:rowOff>50800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19050</xdr:colOff>
          <xdr:row>12</xdr:row>
          <xdr:rowOff>152400</xdr:rowOff>
        </xdr:from>
        <xdr:to>
          <xdr:col>65</xdr:col>
          <xdr:colOff>127000</xdr:colOff>
          <xdr:row>14</xdr:row>
          <xdr:rowOff>50800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184150</xdr:colOff>
          <xdr:row>22</xdr:row>
          <xdr:rowOff>6350</xdr:rowOff>
        </xdr:from>
        <xdr:to>
          <xdr:col>30</xdr:col>
          <xdr:colOff>82550</xdr:colOff>
          <xdr:row>22</xdr:row>
          <xdr:rowOff>190500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165100</xdr:colOff>
          <xdr:row>23</xdr:row>
          <xdr:rowOff>12700</xdr:rowOff>
        </xdr:from>
        <xdr:to>
          <xdr:col>35</xdr:col>
          <xdr:colOff>63500</xdr:colOff>
          <xdr:row>24</xdr:row>
          <xdr:rowOff>1602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EBEB-56D0-49AE-A234-A8DEF11E3707}">
  <dimension ref="A1:CA92"/>
  <sheetViews>
    <sheetView showGridLines="0" tabSelected="1" zoomScaleNormal="100" zoomScaleSheetLayoutView="77" workbookViewId="0"/>
  </sheetViews>
  <sheetFormatPr defaultColWidth="9" defaultRowHeight="13" x14ac:dyDescent="0.2"/>
  <cols>
    <col min="1" max="1" width="3.26953125" customWidth="1"/>
    <col min="2" max="39" width="2.6328125" style="2" customWidth="1"/>
    <col min="40" max="40" width="9.90625" style="2" customWidth="1"/>
    <col min="41" max="72" width="2.6328125" style="2" customWidth="1"/>
    <col min="73" max="105" width="2.6328125" customWidth="1"/>
  </cols>
  <sheetData>
    <row r="1" spans="1:79" ht="12" customHeight="1" x14ac:dyDescent="0.2">
      <c r="A1" s="8"/>
      <c r="B1" s="106" t="s">
        <v>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3" t="s">
        <v>2</v>
      </c>
      <c r="AA1" s="93"/>
      <c r="AB1" s="93"/>
      <c r="AC1" s="92">
        <v>8</v>
      </c>
      <c r="AD1" s="92"/>
      <c r="AE1" s="93" t="s">
        <v>3</v>
      </c>
      <c r="AF1" s="92">
        <v>1</v>
      </c>
      <c r="AG1" s="92"/>
      <c r="AH1" s="93" t="s">
        <v>4</v>
      </c>
      <c r="AI1" s="92">
        <v>8</v>
      </c>
      <c r="AJ1" s="92"/>
      <c r="AK1" s="93" t="s">
        <v>5</v>
      </c>
      <c r="AL1" s="93"/>
      <c r="AM1" s="93"/>
      <c r="AN1" s="9"/>
      <c r="AO1" s="10"/>
      <c r="AP1" s="10"/>
      <c r="AQ1" s="9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1"/>
      <c r="BV1" s="11"/>
      <c r="BW1" s="11"/>
      <c r="BX1" s="11"/>
      <c r="BY1" s="11"/>
      <c r="BZ1" s="11"/>
      <c r="CA1" s="11"/>
    </row>
    <row r="2" spans="1:79" ht="12" customHeight="1" x14ac:dyDescent="0.2">
      <c r="A2" s="8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3"/>
      <c r="AA2" s="93"/>
      <c r="AB2" s="93"/>
      <c r="AC2" s="92"/>
      <c r="AD2" s="92"/>
      <c r="AE2" s="93"/>
      <c r="AF2" s="92"/>
      <c r="AG2" s="92"/>
      <c r="AH2" s="93"/>
      <c r="AI2" s="92"/>
      <c r="AJ2" s="92"/>
      <c r="AK2" s="93"/>
      <c r="AL2" s="93"/>
      <c r="AM2" s="93"/>
      <c r="AN2" s="9"/>
      <c r="AO2" s="10"/>
      <c r="AP2" s="10"/>
      <c r="AQ2" s="9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11"/>
      <c r="BW2" s="11"/>
      <c r="BX2" s="11"/>
      <c r="BY2" s="11"/>
      <c r="BZ2" s="11"/>
      <c r="CA2" s="11"/>
    </row>
    <row r="3" spans="1:79" ht="12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4" t="s">
        <v>6</v>
      </c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"/>
      <c r="AO3" s="10"/>
      <c r="AP3" s="10"/>
      <c r="AQ3" s="9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1"/>
      <c r="BV3" s="11"/>
      <c r="BW3" s="11"/>
      <c r="BX3" s="11"/>
      <c r="BY3" s="11"/>
      <c r="BZ3" s="11"/>
      <c r="CA3" s="11"/>
    </row>
    <row r="4" spans="1:79" ht="12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2" t="s">
        <v>150</v>
      </c>
      <c r="T4" s="13"/>
      <c r="U4" s="13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"/>
      <c r="AO4" s="10"/>
      <c r="AP4" s="10"/>
      <c r="AQ4" s="9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1"/>
      <c r="BV4" s="11"/>
      <c r="BW4" s="11"/>
      <c r="BX4" s="11"/>
      <c r="BY4" s="11"/>
      <c r="BZ4" s="11"/>
      <c r="CA4" s="11"/>
    </row>
    <row r="5" spans="1:79" ht="8.15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4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8"/>
      <c r="BV5" s="8"/>
      <c r="BW5" s="8"/>
      <c r="BX5" s="8"/>
      <c r="BY5" s="8"/>
      <c r="BZ5" s="8"/>
      <c r="CA5" s="8"/>
    </row>
    <row r="6" spans="1:79" ht="15.75" customHeight="1" x14ac:dyDescent="0.2">
      <c r="A6" s="8"/>
      <c r="B6" s="15" t="s">
        <v>147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 t="s">
        <v>151</v>
      </c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8"/>
    </row>
    <row r="7" spans="1:79" ht="15.75" customHeight="1" x14ac:dyDescent="0.2">
      <c r="A7" s="8"/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8"/>
      <c r="AN7" s="9"/>
      <c r="AO7" s="99" t="s">
        <v>7</v>
      </c>
      <c r="AP7" s="99"/>
      <c r="AQ7" s="100" t="s">
        <v>8</v>
      </c>
      <c r="AR7" s="101"/>
      <c r="AS7" s="101"/>
      <c r="AT7" s="102"/>
      <c r="AU7" s="108" t="s">
        <v>9</v>
      </c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99" t="s">
        <v>10</v>
      </c>
      <c r="BI7" s="99"/>
      <c r="BJ7" s="100" t="s">
        <v>8</v>
      </c>
      <c r="BK7" s="101"/>
      <c r="BL7" s="101"/>
      <c r="BM7" s="102"/>
      <c r="BN7" s="108" t="s">
        <v>11</v>
      </c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10"/>
      <c r="CA7" s="8"/>
    </row>
    <row r="8" spans="1:79" ht="15.75" customHeight="1" x14ac:dyDescent="0.2">
      <c r="A8" s="8"/>
      <c r="B8" s="111" t="s">
        <v>154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3"/>
      <c r="AN8" s="9"/>
      <c r="AO8" s="99"/>
      <c r="AP8" s="99"/>
      <c r="AQ8" s="103" t="s">
        <v>12</v>
      </c>
      <c r="AR8" s="104"/>
      <c r="AS8" s="104"/>
      <c r="AT8" s="105"/>
      <c r="AU8" s="114" t="s">
        <v>13</v>
      </c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99"/>
      <c r="BI8" s="99"/>
      <c r="BJ8" s="103" t="s">
        <v>12</v>
      </c>
      <c r="BK8" s="104"/>
      <c r="BL8" s="104"/>
      <c r="BM8" s="105"/>
      <c r="BN8" s="114" t="s">
        <v>14</v>
      </c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6"/>
      <c r="CA8" s="8"/>
    </row>
    <row r="9" spans="1:79" ht="15.75" customHeight="1" x14ac:dyDescent="0.2">
      <c r="A9" s="8"/>
      <c r="B9" s="111" t="s">
        <v>155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3"/>
      <c r="AN9" s="9"/>
      <c r="AO9" s="99"/>
      <c r="AP9" s="99"/>
      <c r="AQ9" s="103" t="s">
        <v>15</v>
      </c>
      <c r="AR9" s="104"/>
      <c r="AS9" s="104"/>
      <c r="AT9" s="105"/>
      <c r="AU9" s="114" t="s">
        <v>16</v>
      </c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99"/>
      <c r="BI9" s="99"/>
      <c r="BJ9" s="103" t="s">
        <v>15</v>
      </c>
      <c r="BK9" s="104"/>
      <c r="BL9" s="104"/>
      <c r="BM9" s="105"/>
      <c r="BN9" s="114" t="s">
        <v>17</v>
      </c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6"/>
      <c r="CA9" s="8"/>
    </row>
    <row r="10" spans="1:79" ht="15.75" customHeight="1" x14ac:dyDescent="0.2">
      <c r="A10" s="8"/>
      <c r="B10" s="122" t="s">
        <v>156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4"/>
      <c r="AN10" s="9"/>
      <c r="AO10" s="99"/>
      <c r="AP10" s="99"/>
      <c r="AQ10" s="125" t="s">
        <v>18</v>
      </c>
      <c r="AR10" s="126"/>
      <c r="AS10" s="126"/>
      <c r="AT10" s="127"/>
      <c r="AU10" s="128" t="s">
        <v>19</v>
      </c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99"/>
      <c r="BI10" s="99"/>
      <c r="BJ10" s="125" t="s">
        <v>18</v>
      </c>
      <c r="BK10" s="126"/>
      <c r="BL10" s="126"/>
      <c r="BM10" s="127"/>
      <c r="BN10" s="128" t="s">
        <v>19</v>
      </c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30"/>
      <c r="CA10" s="8"/>
    </row>
    <row r="11" spans="1:79" ht="15.75" customHeight="1" x14ac:dyDescent="0.2">
      <c r="A11" s="8"/>
      <c r="B11" s="15" t="s">
        <v>146</v>
      </c>
      <c r="C11" s="16"/>
      <c r="D11" s="1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7"/>
      <c r="AN11" s="9"/>
      <c r="AO11" s="15" t="s">
        <v>152</v>
      </c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8"/>
    </row>
    <row r="12" spans="1:79" ht="15.75" customHeight="1" x14ac:dyDescent="0.2">
      <c r="A12" s="8"/>
      <c r="B12" s="117" t="s">
        <v>20</v>
      </c>
      <c r="C12" s="118"/>
      <c r="D12" s="118"/>
      <c r="E12" s="118"/>
      <c r="F12" s="118"/>
      <c r="G12" s="118"/>
      <c r="H12" s="117" t="s">
        <v>21</v>
      </c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9"/>
      <c r="AN12" s="9"/>
      <c r="AO12" s="117" t="s">
        <v>22</v>
      </c>
      <c r="AP12" s="118"/>
      <c r="AQ12" s="118"/>
      <c r="AR12" s="118"/>
      <c r="AS12" s="118"/>
      <c r="AT12" s="118"/>
      <c r="AU12" s="118"/>
      <c r="AV12" s="118"/>
      <c r="AW12" s="120"/>
      <c r="AX12" s="121" t="s">
        <v>23</v>
      </c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4"/>
      <c r="BP12" s="3"/>
      <c r="BQ12" s="121" t="s">
        <v>24</v>
      </c>
      <c r="BR12" s="118"/>
      <c r="BS12" s="118"/>
      <c r="BT12" s="118"/>
      <c r="BU12" s="120"/>
      <c r="BV12" s="121" t="s">
        <v>25</v>
      </c>
      <c r="BW12" s="118"/>
      <c r="BX12" s="118"/>
      <c r="BY12" s="118"/>
      <c r="BZ12" s="119"/>
      <c r="CA12" s="8"/>
    </row>
    <row r="13" spans="1:79" ht="15.75" customHeight="1" x14ac:dyDescent="0.2">
      <c r="A13" s="8"/>
      <c r="B13" s="145" t="s">
        <v>157</v>
      </c>
      <c r="C13" s="146"/>
      <c r="D13" s="146"/>
      <c r="E13" s="146"/>
      <c r="F13" s="146"/>
      <c r="G13" s="147"/>
      <c r="H13" s="148" t="s">
        <v>158</v>
      </c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50"/>
      <c r="AN13" s="9"/>
      <c r="AO13" s="108" t="s">
        <v>26</v>
      </c>
      <c r="AP13" s="109"/>
      <c r="AQ13" s="109"/>
      <c r="AR13" s="109"/>
      <c r="AS13" s="109"/>
      <c r="AT13" s="109"/>
      <c r="AU13" s="109"/>
      <c r="AV13" s="109"/>
      <c r="AW13" s="151"/>
      <c r="AX13" s="18"/>
      <c r="AY13" s="19"/>
      <c r="AZ13" s="20" t="s">
        <v>27</v>
      </c>
      <c r="BA13" s="20"/>
      <c r="BB13" s="19"/>
      <c r="BC13" s="20" t="s">
        <v>28</v>
      </c>
      <c r="BD13" s="20"/>
      <c r="BE13" s="19"/>
      <c r="BF13" s="20" t="s">
        <v>29</v>
      </c>
      <c r="BG13" s="19"/>
      <c r="BH13" s="20" t="s">
        <v>30</v>
      </c>
      <c r="BI13" s="20"/>
      <c r="BJ13" s="19"/>
      <c r="BK13" s="21" t="s">
        <v>31</v>
      </c>
      <c r="BL13" s="20"/>
      <c r="BM13" s="19"/>
      <c r="BN13" s="21" t="s">
        <v>32</v>
      </c>
      <c r="BO13" s="22"/>
      <c r="BP13" s="23"/>
      <c r="BQ13" s="152">
        <v>1000</v>
      </c>
      <c r="BR13" s="153"/>
      <c r="BS13" s="153"/>
      <c r="BT13" s="131" t="s">
        <v>33</v>
      </c>
      <c r="BU13" s="154"/>
      <c r="BV13" s="152">
        <v>100</v>
      </c>
      <c r="BW13" s="153"/>
      <c r="BX13" s="153"/>
      <c r="BY13" s="131" t="s">
        <v>33</v>
      </c>
      <c r="BZ13" s="132"/>
      <c r="CA13" s="8"/>
    </row>
    <row r="14" spans="1:79" ht="15.75" customHeight="1" x14ac:dyDescent="0.2">
      <c r="A14" s="8"/>
      <c r="B14" s="133" t="s">
        <v>159</v>
      </c>
      <c r="C14" s="134"/>
      <c r="D14" s="134"/>
      <c r="E14" s="134"/>
      <c r="F14" s="134"/>
      <c r="G14" s="135"/>
      <c r="H14" s="136" t="s">
        <v>160</v>
      </c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9"/>
      <c r="AO14" s="114" t="s">
        <v>26</v>
      </c>
      <c r="AP14" s="115"/>
      <c r="AQ14" s="115"/>
      <c r="AR14" s="115"/>
      <c r="AS14" s="115"/>
      <c r="AT14" s="115"/>
      <c r="AU14" s="115"/>
      <c r="AV14" s="115"/>
      <c r="AW14" s="139"/>
      <c r="AX14" s="24"/>
      <c r="AY14" s="25"/>
      <c r="AZ14" s="26" t="s">
        <v>27</v>
      </c>
      <c r="BA14" s="26"/>
      <c r="BB14" s="25"/>
      <c r="BC14" s="26" t="s">
        <v>28</v>
      </c>
      <c r="BD14" s="26"/>
      <c r="BE14" s="25"/>
      <c r="BF14" s="26" t="s">
        <v>29</v>
      </c>
      <c r="BG14" s="25"/>
      <c r="BH14" s="26" t="s">
        <v>30</v>
      </c>
      <c r="BI14" s="26"/>
      <c r="BJ14" s="25"/>
      <c r="BK14" s="27" t="s">
        <v>31</v>
      </c>
      <c r="BL14" s="26"/>
      <c r="BM14" s="25"/>
      <c r="BN14" s="27" t="s">
        <v>32</v>
      </c>
      <c r="BO14" s="28"/>
      <c r="BP14" s="29"/>
      <c r="BQ14" s="140">
        <v>100</v>
      </c>
      <c r="BR14" s="141"/>
      <c r="BS14" s="141"/>
      <c r="BT14" s="142" t="s">
        <v>33</v>
      </c>
      <c r="BU14" s="143"/>
      <c r="BV14" s="140">
        <v>25</v>
      </c>
      <c r="BW14" s="141"/>
      <c r="BX14" s="141"/>
      <c r="BY14" s="142" t="s">
        <v>33</v>
      </c>
      <c r="BZ14" s="144"/>
      <c r="CA14" s="8"/>
    </row>
    <row r="15" spans="1:79" ht="15.75" customHeight="1" x14ac:dyDescent="0.2">
      <c r="A15" s="8"/>
      <c r="B15" s="157" t="s">
        <v>161</v>
      </c>
      <c r="C15" s="158"/>
      <c r="D15" s="158"/>
      <c r="E15" s="158"/>
      <c r="F15" s="158"/>
      <c r="G15" s="159"/>
      <c r="H15" s="136" t="s">
        <v>162</v>
      </c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8"/>
      <c r="AN15" s="9"/>
      <c r="AO15" s="128"/>
      <c r="AP15" s="129"/>
      <c r="AQ15" s="129"/>
      <c r="AR15" s="129"/>
      <c r="AS15" s="129"/>
      <c r="AT15" s="129"/>
      <c r="AU15" s="129"/>
      <c r="AV15" s="129"/>
      <c r="AW15" s="160"/>
      <c r="AX15" s="30"/>
      <c r="AY15" s="31"/>
      <c r="AZ15" s="32" t="s">
        <v>27</v>
      </c>
      <c r="BA15" s="32"/>
      <c r="BB15" s="31"/>
      <c r="BC15" s="32" t="s">
        <v>28</v>
      </c>
      <c r="BD15" s="32"/>
      <c r="BE15" s="31"/>
      <c r="BF15" s="32" t="s">
        <v>29</v>
      </c>
      <c r="BG15" s="31"/>
      <c r="BH15" s="32" t="s">
        <v>30</v>
      </c>
      <c r="BI15" s="32"/>
      <c r="BJ15" s="31"/>
      <c r="BK15" s="33" t="s">
        <v>31</v>
      </c>
      <c r="BL15" s="32"/>
      <c r="BM15" s="31"/>
      <c r="BN15" s="33" t="s">
        <v>32</v>
      </c>
      <c r="BO15" s="34"/>
      <c r="BP15" s="35"/>
      <c r="BQ15" s="161"/>
      <c r="BR15" s="162"/>
      <c r="BS15" s="162"/>
      <c r="BT15" s="155" t="s">
        <v>33</v>
      </c>
      <c r="BU15" s="163"/>
      <c r="BV15" s="161"/>
      <c r="BW15" s="162"/>
      <c r="BX15" s="162"/>
      <c r="BY15" s="155" t="s">
        <v>33</v>
      </c>
      <c r="BZ15" s="156"/>
      <c r="CA15" s="8"/>
    </row>
    <row r="16" spans="1:79" ht="15.75" customHeight="1" x14ac:dyDescent="0.2">
      <c r="A16" s="8"/>
      <c r="B16" s="157" t="s">
        <v>163</v>
      </c>
      <c r="C16" s="158"/>
      <c r="D16" s="158"/>
      <c r="E16" s="158"/>
      <c r="F16" s="158"/>
      <c r="G16" s="159"/>
      <c r="H16" s="136" t="s">
        <v>164</v>
      </c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8"/>
      <c r="AN16" s="9"/>
      <c r="AO16" s="15" t="s">
        <v>34</v>
      </c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8"/>
      <c r="BV16" s="8"/>
      <c r="BW16" s="8"/>
      <c r="BX16" s="8"/>
      <c r="BY16" s="8"/>
      <c r="BZ16" s="8"/>
      <c r="CA16" s="8"/>
    </row>
    <row r="17" spans="1:79" ht="15.75" customHeight="1" x14ac:dyDescent="0.2">
      <c r="A17" s="8"/>
      <c r="B17" s="157" t="s">
        <v>165</v>
      </c>
      <c r="C17" s="158"/>
      <c r="D17" s="158"/>
      <c r="E17" s="158"/>
      <c r="F17" s="158"/>
      <c r="G17" s="159"/>
      <c r="H17" s="136" t="s">
        <v>166</v>
      </c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8"/>
      <c r="AN17" s="9"/>
      <c r="AO17" s="117" t="s">
        <v>35</v>
      </c>
      <c r="AP17" s="118"/>
      <c r="AQ17" s="118"/>
      <c r="AR17" s="118"/>
      <c r="AS17" s="118"/>
      <c r="AT17" s="118"/>
      <c r="AU17" s="118"/>
      <c r="AV17" s="118"/>
      <c r="AW17" s="118"/>
      <c r="AX17" s="120"/>
      <c r="AY17" s="121" t="s">
        <v>36</v>
      </c>
      <c r="AZ17" s="118"/>
      <c r="BA17" s="118"/>
      <c r="BB17" s="118"/>
      <c r="BC17" s="120"/>
      <c r="BD17" s="121" t="s">
        <v>37</v>
      </c>
      <c r="BE17" s="118"/>
      <c r="BF17" s="118"/>
      <c r="BG17" s="118"/>
      <c r="BH17" s="119"/>
      <c r="BI17" s="117" t="s">
        <v>38</v>
      </c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21" t="s">
        <v>37</v>
      </c>
      <c r="BW17" s="118"/>
      <c r="BX17" s="118"/>
      <c r="BY17" s="118"/>
      <c r="BZ17" s="119"/>
      <c r="CA17" s="8"/>
    </row>
    <row r="18" spans="1:79" ht="15.75" customHeight="1" x14ac:dyDescent="0.2">
      <c r="A18" s="8"/>
      <c r="B18" s="191"/>
      <c r="C18" s="192"/>
      <c r="D18" s="192"/>
      <c r="E18" s="192"/>
      <c r="F18" s="192"/>
      <c r="G18" s="193"/>
      <c r="H18" s="194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6"/>
      <c r="AN18" s="9"/>
      <c r="AO18" s="197" t="s">
        <v>39</v>
      </c>
      <c r="AP18" s="200" t="s">
        <v>40</v>
      </c>
      <c r="AQ18" s="201"/>
      <c r="AR18" s="201"/>
      <c r="AS18" s="201"/>
      <c r="AT18" s="201"/>
      <c r="AU18" s="201"/>
      <c r="AV18" s="201"/>
      <c r="AW18" s="201"/>
      <c r="AX18" s="202"/>
      <c r="AY18" s="203"/>
      <c r="AZ18" s="204"/>
      <c r="BA18" s="204"/>
      <c r="BB18" s="204"/>
      <c r="BC18" s="205"/>
      <c r="BD18" s="206">
        <f>IF(AND(BD19="",BD20="",BD21="",BD22="",BD23="",BD24="",BD25="",BD26="",BD27="",BD28="",BD29=""),"",SUM(BD19:BH29))</f>
        <v>220</v>
      </c>
      <c r="BE18" s="207"/>
      <c r="BF18" s="207"/>
      <c r="BG18" s="164" t="s">
        <v>33</v>
      </c>
      <c r="BH18" s="165"/>
      <c r="BI18" s="166" t="s">
        <v>41</v>
      </c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70">
        <v>300</v>
      </c>
      <c r="BW18" s="171"/>
      <c r="BX18" s="171"/>
      <c r="BY18" s="164" t="s">
        <v>33</v>
      </c>
      <c r="BZ18" s="165"/>
      <c r="CA18" s="8"/>
    </row>
    <row r="19" spans="1:79" ht="15.75" customHeight="1" x14ac:dyDescent="0.2">
      <c r="A19" s="8"/>
      <c r="B19" s="176" t="s">
        <v>42</v>
      </c>
      <c r="C19" s="177"/>
      <c r="D19" s="177"/>
      <c r="E19" s="177"/>
      <c r="F19" s="177"/>
      <c r="G19" s="178"/>
      <c r="H19" s="38"/>
      <c r="I19" s="37" t="s">
        <v>43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40"/>
      <c r="AI19" s="40"/>
      <c r="AJ19" s="40"/>
      <c r="AK19" s="40"/>
      <c r="AL19" s="40"/>
      <c r="AM19" s="41"/>
      <c r="AN19" s="9"/>
      <c r="AO19" s="198"/>
      <c r="AP19" s="182" t="s">
        <v>44</v>
      </c>
      <c r="AQ19" s="183"/>
      <c r="AR19" s="183"/>
      <c r="AS19" s="183"/>
      <c r="AT19" s="183"/>
      <c r="AU19" s="183"/>
      <c r="AV19" s="183"/>
      <c r="AW19" s="183"/>
      <c r="AX19" s="184"/>
      <c r="AY19" s="185"/>
      <c r="AZ19" s="186"/>
      <c r="BA19" s="186"/>
      <c r="BB19" s="186"/>
      <c r="BC19" s="187"/>
      <c r="BD19" s="188"/>
      <c r="BE19" s="189"/>
      <c r="BF19" s="189"/>
      <c r="BG19" s="189"/>
      <c r="BH19" s="190"/>
      <c r="BI19" s="168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72"/>
      <c r="BW19" s="173"/>
      <c r="BX19" s="173"/>
      <c r="BY19" s="174"/>
      <c r="BZ19" s="175"/>
      <c r="CA19" s="8"/>
    </row>
    <row r="20" spans="1:79" ht="15.75" customHeight="1" x14ac:dyDescent="0.2">
      <c r="A20" s="8"/>
      <c r="B20" s="179"/>
      <c r="C20" s="180"/>
      <c r="D20" s="180"/>
      <c r="E20" s="180"/>
      <c r="F20" s="180"/>
      <c r="G20" s="181"/>
      <c r="H20" s="44"/>
      <c r="I20" s="42" t="s">
        <v>45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45"/>
      <c r="AB20" s="45"/>
      <c r="AC20" s="183" t="s">
        <v>46</v>
      </c>
      <c r="AD20" s="183"/>
      <c r="AE20" s="183"/>
      <c r="AF20" s="183"/>
      <c r="AG20" s="186"/>
      <c r="AH20" s="186"/>
      <c r="AI20" s="186"/>
      <c r="AJ20" s="186"/>
      <c r="AK20" s="186"/>
      <c r="AL20" s="186"/>
      <c r="AM20" s="46" t="s">
        <v>47</v>
      </c>
      <c r="AN20" s="9"/>
      <c r="AO20" s="198"/>
      <c r="AP20" s="208" t="s">
        <v>185</v>
      </c>
      <c r="AQ20" s="209"/>
      <c r="AR20" s="209"/>
      <c r="AS20" s="209"/>
      <c r="AT20" s="209"/>
      <c r="AU20" s="209"/>
      <c r="AV20" s="209"/>
      <c r="AW20" s="209"/>
      <c r="AX20" s="210"/>
      <c r="AY20" s="211" t="s">
        <v>186</v>
      </c>
      <c r="AZ20" s="209"/>
      <c r="BA20" s="209"/>
      <c r="BB20" s="209"/>
      <c r="BC20" s="210"/>
      <c r="BD20" s="212">
        <v>80</v>
      </c>
      <c r="BE20" s="213"/>
      <c r="BF20" s="213"/>
      <c r="BG20" s="213"/>
      <c r="BH20" s="214"/>
      <c r="BI20" s="218" t="s">
        <v>48</v>
      </c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20"/>
      <c r="BV20" s="221">
        <f>IF(AND(BV21="",BV22="",BV23=""),"",SUM(BV21:BZ23))</f>
        <v>100</v>
      </c>
      <c r="BW20" s="222"/>
      <c r="BX20" s="222"/>
      <c r="BY20" s="223" t="s">
        <v>33</v>
      </c>
      <c r="BZ20" s="224"/>
      <c r="CA20" s="8"/>
    </row>
    <row r="21" spans="1:79" ht="15.75" customHeight="1" x14ac:dyDescent="0.2">
      <c r="A21" s="8"/>
      <c r="B21" s="179"/>
      <c r="C21" s="180"/>
      <c r="D21" s="180"/>
      <c r="E21" s="180"/>
      <c r="F21" s="180"/>
      <c r="G21" s="181"/>
      <c r="H21" s="48"/>
      <c r="I21" s="49" t="s">
        <v>49</v>
      </c>
      <c r="J21" s="17"/>
      <c r="K21" s="17"/>
      <c r="L21" s="17"/>
      <c r="M21" s="17"/>
      <c r="N21" s="17"/>
      <c r="O21" s="17"/>
      <c r="P21" s="17"/>
      <c r="Q21" s="17"/>
      <c r="R21" s="17"/>
      <c r="S21" s="50"/>
      <c r="T21" s="50"/>
      <c r="U21" s="50"/>
      <c r="V21" s="50"/>
      <c r="W21" s="50"/>
      <c r="X21" s="50"/>
      <c r="Y21" s="50"/>
      <c r="Z21" s="50"/>
      <c r="AA21" s="51"/>
      <c r="AB21" s="52"/>
      <c r="AC21" s="49" t="s">
        <v>50</v>
      </c>
      <c r="AD21" s="49"/>
      <c r="AE21" s="49"/>
      <c r="AF21" s="49"/>
      <c r="AG21" s="51"/>
      <c r="AH21" s="225"/>
      <c r="AI21" s="225"/>
      <c r="AJ21" s="53" t="s">
        <v>3</v>
      </c>
      <c r="AK21" s="54"/>
      <c r="AL21" s="53" t="s">
        <v>51</v>
      </c>
      <c r="AM21" s="55" t="s">
        <v>47</v>
      </c>
      <c r="AN21" s="9"/>
      <c r="AO21" s="198"/>
      <c r="AP21" s="208" t="s">
        <v>187</v>
      </c>
      <c r="AQ21" s="209"/>
      <c r="AR21" s="209"/>
      <c r="AS21" s="209"/>
      <c r="AT21" s="209"/>
      <c r="AU21" s="209"/>
      <c r="AV21" s="209"/>
      <c r="AW21" s="209"/>
      <c r="AX21" s="210"/>
      <c r="AY21" s="211" t="s">
        <v>186</v>
      </c>
      <c r="AZ21" s="209"/>
      <c r="BA21" s="209"/>
      <c r="BB21" s="209"/>
      <c r="BC21" s="210"/>
      <c r="BD21" s="212">
        <v>40</v>
      </c>
      <c r="BE21" s="213"/>
      <c r="BF21" s="213"/>
      <c r="BG21" s="213"/>
      <c r="BH21" s="214"/>
      <c r="BI21" s="238" t="s">
        <v>52</v>
      </c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40"/>
      <c r="BV21" s="241"/>
      <c r="BW21" s="242"/>
      <c r="BX21" s="242"/>
      <c r="BY21" s="242"/>
      <c r="BZ21" s="243"/>
      <c r="CA21" s="8"/>
    </row>
    <row r="22" spans="1:79" ht="15.75" customHeight="1" x14ac:dyDescent="0.2">
      <c r="A22" s="8"/>
      <c r="B22" s="215" t="s">
        <v>53</v>
      </c>
      <c r="C22" s="216"/>
      <c r="D22" s="216"/>
      <c r="E22" s="216"/>
      <c r="F22" s="216"/>
      <c r="G22" s="217"/>
      <c r="H22" s="56"/>
      <c r="I22" s="57" t="s">
        <v>54</v>
      </c>
      <c r="J22" s="57"/>
      <c r="K22" s="57"/>
      <c r="L22" s="58"/>
      <c r="M22" s="57"/>
      <c r="N22" s="57" t="s">
        <v>55</v>
      </c>
      <c r="O22" s="57" t="s">
        <v>56</v>
      </c>
      <c r="P22" s="234" t="s">
        <v>167</v>
      </c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5" t="s">
        <v>57</v>
      </c>
      <c r="AE22" s="235"/>
      <c r="AF22" s="235"/>
      <c r="AG22" s="229"/>
      <c r="AH22" s="229"/>
      <c r="AI22" s="229"/>
      <c r="AJ22" s="229"/>
      <c r="AK22" s="229"/>
      <c r="AL22" s="229"/>
      <c r="AM22" s="60" t="s">
        <v>47</v>
      </c>
      <c r="AN22" s="9"/>
      <c r="AO22" s="198"/>
      <c r="AP22" s="208" t="s">
        <v>188</v>
      </c>
      <c r="AQ22" s="209"/>
      <c r="AR22" s="209"/>
      <c r="AS22" s="209"/>
      <c r="AT22" s="209"/>
      <c r="AU22" s="209"/>
      <c r="AV22" s="209"/>
      <c r="AW22" s="209"/>
      <c r="AX22" s="210"/>
      <c r="AY22" s="211" t="s">
        <v>189</v>
      </c>
      <c r="AZ22" s="209"/>
      <c r="BA22" s="209"/>
      <c r="BB22" s="209"/>
      <c r="BC22" s="210"/>
      <c r="BD22" s="212">
        <v>30</v>
      </c>
      <c r="BE22" s="213"/>
      <c r="BF22" s="213"/>
      <c r="BG22" s="213"/>
      <c r="BH22" s="214"/>
      <c r="BI22" s="208" t="s">
        <v>198</v>
      </c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10"/>
      <c r="BV22" s="244">
        <v>100</v>
      </c>
      <c r="BW22" s="245"/>
      <c r="BX22" s="245"/>
      <c r="BY22" s="245"/>
      <c r="BZ22" s="246"/>
      <c r="CA22" s="8"/>
    </row>
    <row r="23" spans="1:79" ht="15.75" customHeight="1" x14ac:dyDescent="0.2">
      <c r="A23" s="8"/>
      <c r="B23" s="226" t="s">
        <v>58</v>
      </c>
      <c r="C23" s="227"/>
      <c r="D23" s="227"/>
      <c r="E23" s="227"/>
      <c r="F23" s="227"/>
      <c r="G23" s="228"/>
      <c r="H23" s="56"/>
      <c r="I23" s="57" t="s">
        <v>54</v>
      </c>
      <c r="J23" s="57"/>
      <c r="K23" s="57"/>
      <c r="L23" s="58"/>
      <c r="M23" s="57"/>
      <c r="N23" s="57" t="s">
        <v>55</v>
      </c>
      <c r="O23" s="57" t="s">
        <v>56</v>
      </c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59"/>
      <c r="AE23" s="230" t="s">
        <v>59</v>
      </c>
      <c r="AF23" s="230"/>
      <c r="AG23" s="230"/>
      <c r="AH23" s="229"/>
      <c r="AI23" s="229"/>
      <c r="AJ23" s="229"/>
      <c r="AK23" s="229"/>
      <c r="AL23" s="229"/>
      <c r="AM23" s="60" t="s">
        <v>47</v>
      </c>
      <c r="AN23" s="9"/>
      <c r="AO23" s="198"/>
      <c r="AP23" s="208" t="s">
        <v>190</v>
      </c>
      <c r="AQ23" s="209"/>
      <c r="AR23" s="209"/>
      <c r="AS23" s="209"/>
      <c r="AT23" s="209"/>
      <c r="AU23" s="209"/>
      <c r="AV23" s="209"/>
      <c r="AW23" s="209"/>
      <c r="AX23" s="210"/>
      <c r="AY23" s="211" t="s">
        <v>189</v>
      </c>
      <c r="AZ23" s="209"/>
      <c r="BA23" s="209"/>
      <c r="BB23" s="209"/>
      <c r="BC23" s="210"/>
      <c r="BD23" s="212">
        <v>20</v>
      </c>
      <c r="BE23" s="213"/>
      <c r="BF23" s="213"/>
      <c r="BG23" s="213"/>
      <c r="BH23" s="214"/>
      <c r="BI23" s="231" t="s">
        <v>199</v>
      </c>
      <c r="BJ23" s="232"/>
      <c r="BK23" s="232"/>
      <c r="BL23" s="232"/>
      <c r="BM23" s="232"/>
      <c r="BN23" s="232"/>
      <c r="BO23" s="232"/>
      <c r="BP23" s="232"/>
      <c r="BQ23" s="232"/>
      <c r="BR23" s="232"/>
      <c r="BS23" s="232"/>
      <c r="BT23" s="232"/>
      <c r="BU23" s="233"/>
      <c r="BV23" s="172"/>
      <c r="BW23" s="173"/>
      <c r="BX23" s="173"/>
      <c r="BY23" s="173"/>
      <c r="BZ23" s="247"/>
      <c r="CA23" s="8"/>
    </row>
    <row r="24" spans="1:79" ht="15.75" customHeight="1" x14ac:dyDescent="0.2">
      <c r="A24" s="8"/>
      <c r="B24" s="215" t="s">
        <v>60</v>
      </c>
      <c r="C24" s="216"/>
      <c r="D24" s="216"/>
      <c r="E24" s="216"/>
      <c r="F24" s="216"/>
      <c r="G24" s="216"/>
      <c r="H24" s="56"/>
      <c r="I24" s="57" t="s">
        <v>54</v>
      </c>
      <c r="J24" s="57"/>
      <c r="K24" s="57"/>
      <c r="L24" s="62"/>
      <c r="M24" s="57"/>
      <c r="N24" s="57" t="s">
        <v>55</v>
      </c>
      <c r="O24" s="57" t="s">
        <v>56</v>
      </c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57"/>
      <c r="AD24" s="63"/>
      <c r="AE24" s="230" t="s">
        <v>59</v>
      </c>
      <c r="AF24" s="230"/>
      <c r="AG24" s="230"/>
      <c r="AH24" s="64"/>
      <c r="AI24" s="65"/>
      <c r="AJ24" s="261" t="s">
        <v>61</v>
      </c>
      <c r="AK24" s="261"/>
      <c r="AL24" s="261"/>
      <c r="AM24" s="66" t="s">
        <v>47</v>
      </c>
      <c r="AN24" s="9"/>
      <c r="AO24" s="198"/>
      <c r="AP24" s="208" t="s">
        <v>191</v>
      </c>
      <c r="AQ24" s="209"/>
      <c r="AR24" s="209"/>
      <c r="AS24" s="209"/>
      <c r="AT24" s="209"/>
      <c r="AU24" s="209"/>
      <c r="AV24" s="209"/>
      <c r="AW24" s="209"/>
      <c r="AX24" s="210"/>
      <c r="AY24" s="211" t="s">
        <v>192</v>
      </c>
      <c r="AZ24" s="209"/>
      <c r="BA24" s="209"/>
      <c r="BB24" s="209"/>
      <c r="BC24" s="210"/>
      <c r="BD24" s="212">
        <v>20</v>
      </c>
      <c r="BE24" s="213"/>
      <c r="BF24" s="213"/>
      <c r="BG24" s="213"/>
      <c r="BH24" s="214"/>
      <c r="BI24" s="218" t="s">
        <v>62</v>
      </c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20"/>
      <c r="BV24" s="236">
        <v>300</v>
      </c>
      <c r="BW24" s="237"/>
      <c r="BX24" s="237"/>
      <c r="BY24" s="248" t="s">
        <v>33</v>
      </c>
      <c r="BZ24" s="249"/>
      <c r="CA24" s="8"/>
    </row>
    <row r="25" spans="1:79" ht="15.75" customHeight="1" x14ac:dyDescent="0.2">
      <c r="A25" s="8"/>
      <c r="B25" s="15" t="s">
        <v>63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198"/>
      <c r="AP25" s="208" t="s">
        <v>193</v>
      </c>
      <c r="AQ25" s="209"/>
      <c r="AR25" s="209"/>
      <c r="AS25" s="209"/>
      <c r="AT25" s="209"/>
      <c r="AU25" s="209"/>
      <c r="AV25" s="209"/>
      <c r="AW25" s="209"/>
      <c r="AX25" s="210"/>
      <c r="AY25" s="211" t="s">
        <v>192</v>
      </c>
      <c r="AZ25" s="209"/>
      <c r="BA25" s="209"/>
      <c r="BB25" s="209"/>
      <c r="BC25" s="210"/>
      <c r="BD25" s="212">
        <v>30</v>
      </c>
      <c r="BE25" s="213"/>
      <c r="BF25" s="213"/>
      <c r="BG25" s="213"/>
      <c r="BH25" s="214"/>
      <c r="BI25" s="250" t="s">
        <v>64</v>
      </c>
      <c r="BJ25" s="251"/>
      <c r="BK25" s="251"/>
      <c r="BL25" s="251"/>
      <c r="BM25" s="251"/>
      <c r="BN25" s="251"/>
      <c r="BO25" s="251"/>
      <c r="BP25" s="251"/>
      <c r="BQ25" s="251"/>
      <c r="BR25" s="251"/>
      <c r="BS25" s="251"/>
      <c r="BT25" s="251"/>
      <c r="BU25" s="252"/>
      <c r="BV25" s="172"/>
      <c r="BW25" s="173"/>
      <c r="BX25" s="173"/>
      <c r="BY25" s="248"/>
      <c r="BZ25" s="249"/>
      <c r="CA25" s="8"/>
    </row>
    <row r="26" spans="1:79" ht="15.75" customHeight="1" x14ac:dyDescent="0.2">
      <c r="A26" s="8"/>
      <c r="B26" s="100" t="s">
        <v>65</v>
      </c>
      <c r="C26" s="101"/>
      <c r="D26" s="101"/>
      <c r="E26" s="101"/>
      <c r="F26" s="101"/>
      <c r="G26" s="102"/>
      <c r="H26" s="96" t="s">
        <v>168</v>
      </c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8"/>
      <c r="AN26" s="9"/>
      <c r="AO26" s="198"/>
      <c r="AP26" s="253"/>
      <c r="AQ26" s="254"/>
      <c r="AR26" s="254"/>
      <c r="AS26" s="254"/>
      <c r="AT26" s="254"/>
      <c r="AU26" s="254"/>
      <c r="AV26" s="254"/>
      <c r="AW26" s="254"/>
      <c r="AX26" s="255"/>
      <c r="AY26" s="256"/>
      <c r="AZ26" s="254"/>
      <c r="BA26" s="254"/>
      <c r="BB26" s="254"/>
      <c r="BC26" s="255"/>
      <c r="BD26" s="257"/>
      <c r="BE26" s="258"/>
      <c r="BF26" s="258"/>
      <c r="BG26" s="258"/>
      <c r="BH26" s="259"/>
      <c r="BI26" s="218" t="s">
        <v>66</v>
      </c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20"/>
      <c r="BV26" s="221" t="str">
        <f>IF(AND(BV27="",BV28="",BV29="",BV30="",BV31="",BV32="",BV33="",BV34="",BV35=""),"",SUM(BV27:BZ35))</f>
        <v/>
      </c>
      <c r="BW26" s="222"/>
      <c r="BX26" s="222"/>
      <c r="BY26" s="223" t="s">
        <v>33</v>
      </c>
      <c r="BZ26" s="224"/>
      <c r="CA26" s="8"/>
    </row>
    <row r="27" spans="1:79" ht="15.75" customHeight="1" x14ac:dyDescent="0.2">
      <c r="A27" s="8"/>
      <c r="B27" s="125"/>
      <c r="C27" s="126"/>
      <c r="D27" s="126"/>
      <c r="E27" s="126"/>
      <c r="F27" s="126"/>
      <c r="G27" s="127"/>
      <c r="H27" s="111" t="s">
        <v>169</v>
      </c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3"/>
      <c r="AN27" s="9"/>
      <c r="AO27" s="198"/>
      <c r="AP27" s="253"/>
      <c r="AQ27" s="254"/>
      <c r="AR27" s="254"/>
      <c r="AS27" s="254"/>
      <c r="AT27" s="254"/>
      <c r="AU27" s="254"/>
      <c r="AV27" s="254"/>
      <c r="AW27" s="254"/>
      <c r="AX27" s="255"/>
      <c r="AY27" s="256"/>
      <c r="AZ27" s="254"/>
      <c r="BA27" s="254"/>
      <c r="BB27" s="254"/>
      <c r="BC27" s="255"/>
      <c r="BD27" s="257"/>
      <c r="BE27" s="258"/>
      <c r="BF27" s="258"/>
      <c r="BG27" s="258"/>
      <c r="BH27" s="259"/>
      <c r="BI27" s="238" t="s">
        <v>52</v>
      </c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40"/>
      <c r="BV27" s="241"/>
      <c r="BW27" s="242"/>
      <c r="BX27" s="242"/>
      <c r="BY27" s="242"/>
      <c r="BZ27" s="243"/>
      <c r="CA27" s="8"/>
    </row>
    <row r="28" spans="1:79" ht="15.75" customHeight="1" x14ac:dyDescent="0.2">
      <c r="A28" s="8"/>
      <c r="B28" s="176" t="s">
        <v>67</v>
      </c>
      <c r="C28" s="177"/>
      <c r="D28" s="177"/>
      <c r="E28" s="177"/>
      <c r="F28" s="177"/>
      <c r="G28" s="178"/>
      <c r="H28" s="20" t="s">
        <v>68</v>
      </c>
      <c r="I28" s="149" t="s">
        <v>170</v>
      </c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68"/>
      <c r="AG28" s="68"/>
      <c r="AH28" s="68"/>
      <c r="AI28" s="69" t="s">
        <v>69</v>
      </c>
      <c r="AJ28" s="272">
        <v>50</v>
      </c>
      <c r="AK28" s="272"/>
      <c r="AL28" s="68"/>
      <c r="AM28" s="70" t="s">
        <v>70</v>
      </c>
      <c r="AN28" s="9"/>
      <c r="AO28" s="198"/>
      <c r="AP28" s="253"/>
      <c r="AQ28" s="254"/>
      <c r="AR28" s="254"/>
      <c r="AS28" s="254"/>
      <c r="AT28" s="254"/>
      <c r="AU28" s="254"/>
      <c r="AV28" s="254"/>
      <c r="AW28" s="254"/>
      <c r="AX28" s="255"/>
      <c r="AY28" s="256"/>
      <c r="AZ28" s="254"/>
      <c r="BA28" s="254"/>
      <c r="BB28" s="254"/>
      <c r="BC28" s="255"/>
      <c r="BD28" s="257"/>
      <c r="BE28" s="258"/>
      <c r="BF28" s="258"/>
      <c r="BG28" s="258"/>
      <c r="BH28" s="259"/>
      <c r="BI28" s="253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5"/>
      <c r="BV28" s="241"/>
      <c r="BW28" s="242"/>
      <c r="BX28" s="242"/>
      <c r="BY28" s="242"/>
      <c r="BZ28" s="243"/>
      <c r="CA28" s="8"/>
    </row>
    <row r="29" spans="1:79" ht="15.75" customHeight="1" x14ac:dyDescent="0.2">
      <c r="A29" s="8"/>
      <c r="B29" s="179"/>
      <c r="C29" s="180"/>
      <c r="D29" s="180"/>
      <c r="E29" s="180"/>
      <c r="F29" s="180"/>
      <c r="G29" s="181"/>
      <c r="H29" s="26" t="s">
        <v>71</v>
      </c>
      <c r="I29" s="137" t="s">
        <v>171</v>
      </c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71"/>
      <c r="AG29" s="71"/>
      <c r="AH29" s="71"/>
      <c r="AI29" s="72" t="s">
        <v>69</v>
      </c>
      <c r="AJ29" s="262">
        <v>30</v>
      </c>
      <c r="AK29" s="262"/>
      <c r="AL29" s="71"/>
      <c r="AM29" s="73" t="s">
        <v>70</v>
      </c>
      <c r="AN29" s="9"/>
      <c r="AO29" s="199"/>
      <c r="AP29" s="263"/>
      <c r="AQ29" s="264"/>
      <c r="AR29" s="264"/>
      <c r="AS29" s="264"/>
      <c r="AT29" s="264"/>
      <c r="AU29" s="264"/>
      <c r="AV29" s="264"/>
      <c r="AW29" s="264"/>
      <c r="AX29" s="265"/>
      <c r="AY29" s="266"/>
      <c r="AZ29" s="267"/>
      <c r="BA29" s="267"/>
      <c r="BB29" s="267"/>
      <c r="BC29" s="268"/>
      <c r="BD29" s="269"/>
      <c r="BE29" s="270"/>
      <c r="BF29" s="270"/>
      <c r="BG29" s="270"/>
      <c r="BH29" s="271"/>
      <c r="BI29" s="253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5"/>
      <c r="BV29" s="241"/>
      <c r="BW29" s="242"/>
      <c r="BX29" s="242"/>
      <c r="BY29" s="242"/>
      <c r="BZ29" s="243"/>
      <c r="CA29" s="8"/>
    </row>
    <row r="30" spans="1:79" ht="15.75" customHeight="1" x14ac:dyDescent="0.2">
      <c r="A30" s="8"/>
      <c r="B30" s="279"/>
      <c r="C30" s="280"/>
      <c r="D30" s="280"/>
      <c r="E30" s="280"/>
      <c r="F30" s="280"/>
      <c r="G30" s="281"/>
      <c r="H30" s="32" t="s">
        <v>72</v>
      </c>
      <c r="I30" s="195" t="s">
        <v>172</v>
      </c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74"/>
      <c r="AG30" s="74"/>
      <c r="AH30" s="74"/>
      <c r="AI30" s="75" t="s">
        <v>69</v>
      </c>
      <c r="AJ30" s="282">
        <v>20</v>
      </c>
      <c r="AK30" s="282"/>
      <c r="AL30" s="74"/>
      <c r="AM30" s="76" t="s">
        <v>70</v>
      </c>
      <c r="AN30" s="9"/>
      <c r="AO30" s="283" t="s">
        <v>73</v>
      </c>
      <c r="AP30" s="285" t="s">
        <v>74</v>
      </c>
      <c r="AQ30" s="286"/>
      <c r="AR30" s="286"/>
      <c r="AS30" s="286"/>
      <c r="AT30" s="286"/>
      <c r="AU30" s="286"/>
      <c r="AV30" s="286"/>
      <c r="AW30" s="286"/>
      <c r="AX30" s="286"/>
      <c r="AY30" s="223"/>
      <c r="AZ30" s="223"/>
      <c r="BA30" s="223"/>
      <c r="BB30" s="223"/>
      <c r="BC30" s="273"/>
      <c r="BD30" s="221">
        <f>IF(AND(BD31="",BD32="",BD33="",BD34="",BD35=""),"",SUM(BD31:BH35))</f>
        <v>480</v>
      </c>
      <c r="BE30" s="222"/>
      <c r="BF30" s="222"/>
      <c r="BG30" s="223" t="s">
        <v>33</v>
      </c>
      <c r="BH30" s="224"/>
      <c r="BI30" s="253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5"/>
      <c r="BV30" s="241"/>
      <c r="BW30" s="242"/>
      <c r="BX30" s="242"/>
      <c r="BY30" s="242"/>
      <c r="BZ30" s="243"/>
      <c r="CA30" s="8"/>
    </row>
    <row r="31" spans="1:79" ht="15.75" customHeight="1" x14ac:dyDescent="0.2">
      <c r="A31" s="8"/>
      <c r="B31" s="226" t="s">
        <v>75</v>
      </c>
      <c r="C31" s="227"/>
      <c r="D31" s="227"/>
      <c r="E31" s="227"/>
      <c r="F31" s="227"/>
      <c r="G31" s="228"/>
      <c r="H31" s="274">
        <v>200000</v>
      </c>
      <c r="I31" s="275"/>
      <c r="J31" s="275"/>
      <c r="K31" s="275"/>
      <c r="L31" s="275"/>
      <c r="M31" s="275"/>
      <c r="N31" s="57" t="s">
        <v>76</v>
      </c>
      <c r="O31" s="226" t="s">
        <v>77</v>
      </c>
      <c r="P31" s="227"/>
      <c r="Q31" s="227"/>
      <c r="R31" s="227"/>
      <c r="S31" s="227"/>
      <c r="T31" s="227"/>
      <c r="U31" s="227"/>
      <c r="V31" s="227"/>
      <c r="W31" s="228"/>
      <c r="X31" s="276"/>
      <c r="Y31" s="277"/>
      <c r="Z31" s="277"/>
      <c r="AA31" s="277"/>
      <c r="AB31" s="78"/>
      <c r="AC31" s="61" t="s">
        <v>33</v>
      </c>
      <c r="AD31" s="61"/>
      <c r="AE31" s="61"/>
      <c r="AF31" s="79" t="s">
        <v>78</v>
      </c>
      <c r="AG31" s="278"/>
      <c r="AH31" s="278"/>
      <c r="AI31" s="278"/>
      <c r="AJ31" s="278"/>
      <c r="AK31" s="77"/>
      <c r="AL31" s="61" t="s">
        <v>79</v>
      </c>
      <c r="AM31" s="80"/>
      <c r="AN31" s="9"/>
      <c r="AO31" s="198"/>
      <c r="AP31" s="182" t="s">
        <v>44</v>
      </c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4"/>
      <c r="BD31" s="287"/>
      <c r="BE31" s="288"/>
      <c r="BF31" s="288"/>
      <c r="BG31" s="288"/>
      <c r="BH31" s="289"/>
      <c r="BI31" s="253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5"/>
      <c r="BV31" s="241"/>
      <c r="BW31" s="242"/>
      <c r="BX31" s="242"/>
      <c r="BY31" s="242"/>
      <c r="BZ31" s="243"/>
      <c r="CA31" s="8"/>
    </row>
    <row r="32" spans="1:79" ht="15.75" customHeight="1" x14ac:dyDescent="0.2">
      <c r="A32" s="8"/>
      <c r="B32" s="226" t="s">
        <v>80</v>
      </c>
      <c r="C32" s="227"/>
      <c r="D32" s="227"/>
      <c r="E32" s="227"/>
      <c r="F32" s="227"/>
      <c r="G32" s="228"/>
      <c r="H32" s="290">
        <v>22</v>
      </c>
      <c r="I32" s="291"/>
      <c r="J32" s="291"/>
      <c r="K32" s="291"/>
      <c r="L32" s="291"/>
      <c r="M32" s="291"/>
      <c r="N32" s="57" t="s">
        <v>81</v>
      </c>
      <c r="O32" s="226" t="s">
        <v>82</v>
      </c>
      <c r="P32" s="227"/>
      <c r="Q32" s="227"/>
      <c r="R32" s="227"/>
      <c r="S32" s="227"/>
      <c r="T32" s="228"/>
      <c r="U32" s="292" t="s">
        <v>173</v>
      </c>
      <c r="V32" s="293"/>
      <c r="W32" s="293"/>
      <c r="X32" s="293"/>
      <c r="Y32" s="293"/>
      <c r="Z32" s="293"/>
      <c r="AA32" s="294"/>
      <c r="AB32" s="226" t="s">
        <v>83</v>
      </c>
      <c r="AC32" s="227"/>
      <c r="AD32" s="227"/>
      <c r="AE32" s="227"/>
      <c r="AF32" s="227"/>
      <c r="AG32" s="228"/>
      <c r="AH32" s="295" t="s">
        <v>174</v>
      </c>
      <c r="AI32" s="296"/>
      <c r="AJ32" s="296"/>
      <c r="AK32" s="63" t="s">
        <v>78</v>
      </c>
      <c r="AL32" s="300" t="s">
        <v>175</v>
      </c>
      <c r="AM32" s="301"/>
      <c r="AN32" s="9"/>
      <c r="AO32" s="198"/>
      <c r="AP32" s="208" t="s">
        <v>194</v>
      </c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10"/>
      <c r="BD32" s="302">
        <v>300</v>
      </c>
      <c r="BE32" s="303"/>
      <c r="BF32" s="303"/>
      <c r="BG32" s="303"/>
      <c r="BH32" s="304"/>
      <c r="BI32" s="253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5"/>
      <c r="BV32" s="241"/>
      <c r="BW32" s="242"/>
      <c r="BX32" s="242"/>
      <c r="BY32" s="242"/>
      <c r="BZ32" s="243"/>
      <c r="CA32" s="8"/>
    </row>
    <row r="33" spans="1:79" ht="15.75" customHeight="1" x14ac:dyDescent="0.2">
      <c r="A33" s="8"/>
      <c r="B33" s="320" t="s">
        <v>149</v>
      </c>
      <c r="C33" s="321"/>
      <c r="D33" s="321"/>
      <c r="E33" s="321"/>
      <c r="F33" s="321"/>
      <c r="G33" s="322"/>
      <c r="H33" s="96" t="s">
        <v>176</v>
      </c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8"/>
      <c r="AN33" s="9"/>
      <c r="AO33" s="198"/>
      <c r="AP33" s="208" t="s">
        <v>195</v>
      </c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10"/>
      <c r="BD33" s="302">
        <v>120</v>
      </c>
      <c r="BE33" s="303"/>
      <c r="BF33" s="303"/>
      <c r="BG33" s="303"/>
      <c r="BH33" s="304"/>
      <c r="BI33" s="253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5"/>
      <c r="BV33" s="241"/>
      <c r="BW33" s="242"/>
      <c r="BX33" s="242"/>
      <c r="BY33" s="242"/>
      <c r="BZ33" s="243"/>
      <c r="CA33" s="8"/>
    </row>
    <row r="34" spans="1:79" ht="15.75" customHeight="1" x14ac:dyDescent="0.2">
      <c r="A34" s="8"/>
      <c r="B34" s="323"/>
      <c r="C34" s="324"/>
      <c r="D34" s="324"/>
      <c r="E34" s="324"/>
      <c r="F34" s="324"/>
      <c r="G34" s="325"/>
      <c r="H34" s="111" t="s">
        <v>177</v>
      </c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3"/>
      <c r="AN34" s="9"/>
      <c r="AO34" s="198"/>
      <c r="AP34" s="208" t="s">
        <v>196</v>
      </c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10"/>
      <c r="BD34" s="297">
        <v>30</v>
      </c>
      <c r="BE34" s="298"/>
      <c r="BF34" s="298"/>
      <c r="BG34" s="298"/>
      <c r="BH34" s="299"/>
      <c r="BI34" s="253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5"/>
      <c r="BV34" s="241"/>
      <c r="BW34" s="242"/>
      <c r="BX34" s="242"/>
      <c r="BY34" s="242"/>
      <c r="BZ34" s="243"/>
      <c r="CA34" s="8"/>
    </row>
    <row r="35" spans="1:79" ht="15.75" customHeight="1" x14ac:dyDescent="0.2">
      <c r="A35" s="8"/>
      <c r="B35" s="326"/>
      <c r="C35" s="327"/>
      <c r="D35" s="327"/>
      <c r="E35" s="327"/>
      <c r="F35" s="327"/>
      <c r="G35" s="328"/>
      <c r="H35" s="111" t="s">
        <v>178</v>
      </c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3"/>
      <c r="AN35" s="8"/>
      <c r="AO35" s="284"/>
      <c r="AP35" s="305" t="s">
        <v>197</v>
      </c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7"/>
      <c r="BD35" s="308">
        <v>30</v>
      </c>
      <c r="BE35" s="309"/>
      <c r="BF35" s="309"/>
      <c r="BG35" s="309"/>
      <c r="BH35" s="310"/>
      <c r="BI35" s="311"/>
      <c r="BJ35" s="312"/>
      <c r="BK35" s="312"/>
      <c r="BL35" s="312"/>
      <c r="BM35" s="312"/>
      <c r="BN35" s="312"/>
      <c r="BO35" s="312"/>
      <c r="BP35" s="312"/>
      <c r="BQ35" s="312"/>
      <c r="BR35" s="312"/>
      <c r="BS35" s="312"/>
      <c r="BT35" s="312"/>
      <c r="BU35" s="313"/>
      <c r="BV35" s="314"/>
      <c r="BW35" s="315"/>
      <c r="BX35" s="315"/>
      <c r="BY35" s="315"/>
      <c r="BZ35" s="316"/>
      <c r="CA35" s="8"/>
    </row>
    <row r="36" spans="1:79" ht="15.75" customHeight="1" x14ac:dyDescent="0.2">
      <c r="A36" s="8"/>
      <c r="B36" s="176" t="s">
        <v>148</v>
      </c>
      <c r="C36" s="177"/>
      <c r="D36" s="177"/>
      <c r="E36" s="177"/>
      <c r="F36" s="177"/>
      <c r="G36" s="178"/>
      <c r="H36" s="96" t="s">
        <v>179</v>
      </c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67"/>
      <c r="AO36" s="117" t="s">
        <v>84</v>
      </c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20"/>
      <c r="BD36" s="317">
        <f>IF(AND(BD18="",BD30=""),"",SUM(BD18,BD30))</f>
        <v>700</v>
      </c>
      <c r="BE36" s="318"/>
      <c r="BF36" s="318"/>
      <c r="BG36" s="230" t="s">
        <v>33</v>
      </c>
      <c r="BH36" s="319"/>
      <c r="BI36" s="117" t="s">
        <v>84</v>
      </c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317">
        <f>IF(AND(BV18="",BV20="",BV24="",BV26=""),"",SUM(BV18,BV20,BV24,BV26))</f>
        <v>700</v>
      </c>
      <c r="BW36" s="318"/>
      <c r="BX36" s="318"/>
      <c r="BY36" s="230" t="s">
        <v>33</v>
      </c>
      <c r="BZ36" s="319"/>
      <c r="CA36" s="8"/>
    </row>
    <row r="37" spans="1:79" ht="15.75" customHeight="1" x14ac:dyDescent="0.2">
      <c r="A37" s="8"/>
      <c r="B37" s="179"/>
      <c r="C37" s="180"/>
      <c r="D37" s="180"/>
      <c r="E37" s="180"/>
      <c r="F37" s="180"/>
      <c r="G37" s="181"/>
      <c r="H37" s="111" t="s">
        <v>180</v>
      </c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3"/>
      <c r="AN37" s="67"/>
      <c r="AO37" s="15" t="s">
        <v>85</v>
      </c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8"/>
      <c r="BV37" s="8"/>
      <c r="BW37" s="8"/>
      <c r="BX37" s="8"/>
      <c r="BY37" s="8"/>
      <c r="BZ37" s="8"/>
      <c r="CA37" s="8"/>
    </row>
    <row r="38" spans="1:79" ht="13.5" customHeight="1" x14ac:dyDescent="0.2">
      <c r="A38" s="8"/>
      <c r="B38" s="279"/>
      <c r="C38" s="280"/>
      <c r="D38" s="280"/>
      <c r="E38" s="280"/>
      <c r="F38" s="280"/>
      <c r="G38" s="281"/>
      <c r="H38" s="111" t="s">
        <v>181</v>
      </c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3"/>
      <c r="AN38" s="67"/>
      <c r="AO38" s="329"/>
      <c r="AP38" s="330"/>
      <c r="AQ38" s="330"/>
      <c r="AR38" s="330"/>
      <c r="AS38" s="331"/>
      <c r="AT38" s="338" t="s">
        <v>86</v>
      </c>
      <c r="AU38" s="338"/>
      <c r="AV38" s="338"/>
      <c r="AW38" s="338"/>
      <c r="AX38" s="338"/>
      <c r="AY38" s="338"/>
      <c r="AZ38" s="341" t="s">
        <v>87</v>
      </c>
      <c r="BA38" s="321"/>
      <c r="BB38" s="321"/>
      <c r="BC38" s="321"/>
      <c r="BD38" s="321"/>
      <c r="BE38" s="342"/>
      <c r="BF38" s="345" t="s">
        <v>88</v>
      </c>
      <c r="BG38" s="346"/>
      <c r="BH38" s="346"/>
      <c r="BI38" s="346"/>
      <c r="BJ38" s="346"/>
      <c r="BK38" s="346"/>
      <c r="BL38" s="346"/>
      <c r="BM38" s="346"/>
      <c r="BN38" s="346"/>
      <c r="BO38" s="346"/>
      <c r="BP38" s="346"/>
      <c r="BQ38" s="346"/>
      <c r="BR38" s="346"/>
      <c r="BS38" s="346"/>
      <c r="BT38" s="346"/>
      <c r="BU38" s="346"/>
      <c r="BV38" s="346"/>
      <c r="BW38" s="346"/>
      <c r="BX38" s="346"/>
      <c r="BY38" s="346"/>
      <c r="BZ38" s="347"/>
      <c r="CA38" s="8"/>
    </row>
    <row r="39" spans="1:79" ht="13.5" customHeight="1" x14ac:dyDescent="0.2">
      <c r="A39" s="8"/>
      <c r="B39" s="363" t="s">
        <v>89</v>
      </c>
      <c r="C39" s="374"/>
      <c r="D39" s="374"/>
      <c r="E39" s="374"/>
      <c r="F39" s="374"/>
      <c r="G39" s="375"/>
      <c r="H39" s="96" t="s">
        <v>182</v>
      </c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8"/>
      <c r="AN39" s="81"/>
      <c r="AO39" s="332"/>
      <c r="AP39" s="333"/>
      <c r="AQ39" s="333"/>
      <c r="AR39" s="333"/>
      <c r="AS39" s="334"/>
      <c r="AT39" s="339"/>
      <c r="AU39" s="339"/>
      <c r="AV39" s="339"/>
      <c r="AW39" s="339"/>
      <c r="AX39" s="339"/>
      <c r="AY39" s="339"/>
      <c r="AZ39" s="343"/>
      <c r="BA39" s="324"/>
      <c r="BB39" s="324"/>
      <c r="BC39" s="324"/>
      <c r="BD39" s="324"/>
      <c r="BE39" s="344"/>
      <c r="BF39" s="348"/>
      <c r="BG39" s="349"/>
      <c r="BH39" s="349"/>
      <c r="BI39" s="349"/>
      <c r="BJ39" s="349"/>
      <c r="BK39" s="349"/>
      <c r="BL39" s="349"/>
      <c r="BM39" s="349"/>
      <c r="BN39" s="349"/>
      <c r="BO39" s="349"/>
      <c r="BP39" s="349"/>
      <c r="BQ39" s="349"/>
      <c r="BR39" s="349"/>
      <c r="BS39" s="349"/>
      <c r="BT39" s="349"/>
      <c r="BU39" s="349"/>
      <c r="BV39" s="349"/>
      <c r="BW39" s="349"/>
      <c r="BX39" s="349"/>
      <c r="BY39" s="349"/>
      <c r="BZ39" s="350"/>
      <c r="CA39" s="8"/>
    </row>
    <row r="40" spans="1:79" ht="13.5" customHeight="1" x14ac:dyDescent="0.2">
      <c r="A40" s="8"/>
      <c r="B40" s="388"/>
      <c r="C40" s="389"/>
      <c r="D40" s="389"/>
      <c r="E40" s="389"/>
      <c r="F40" s="389"/>
      <c r="G40" s="390"/>
      <c r="H40" s="111" t="s">
        <v>183</v>
      </c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3"/>
      <c r="AN40" s="9"/>
      <c r="AO40" s="335"/>
      <c r="AP40" s="336"/>
      <c r="AQ40" s="336"/>
      <c r="AR40" s="336"/>
      <c r="AS40" s="337"/>
      <c r="AT40" s="340"/>
      <c r="AU40" s="340"/>
      <c r="AV40" s="340"/>
      <c r="AW40" s="340"/>
      <c r="AX40" s="340"/>
      <c r="AY40" s="340"/>
      <c r="AZ40" s="5" t="s">
        <v>90</v>
      </c>
      <c r="BA40" s="6" t="s">
        <v>91</v>
      </c>
      <c r="BB40" s="7" t="s">
        <v>3</v>
      </c>
      <c r="BC40" s="6" t="s">
        <v>91</v>
      </c>
      <c r="BD40" s="340" t="s">
        <v>92</v>
      </c>
      <c r="BE40" s="391"/>
      <c r="BF40" s="351"/>
      <c r="BG40" s="352"/>
      <c r="BH40" s="352"/>
      <c r="BI40" s="352"/>
      <c r="BJ40" s="352"/>
      <c r="BK40" s="352"/>
      <c r="BL40" s="352"/>
      <c r="BM40" s="352"/>
      <c r="BN40" s="352"/>
      <c r="BO40" s="352"/>
      <c r="BP40" s="352"/>
      <c r="BQ40" s="352"/>
      <c r="BR40" s="352"/>
      <c r="BS40" s="352"/>
      <c r="BT40" s="352"/>
      <c r="BU40" s="352"/>
      <c r="BV40" s="352"/>
      <c r="BW40" s="352"/>
      <c r="BX40" s="352"/>
      <c r="BY40" s="352"/>
      <c r="BZ40" s="353"/>
      <c r="CA40" s="8"/>
    </row>
    <row r="41" spans="1:79" ht="13.5" customHeight="1" x14ac:dyDescent="0.2">
      <c r="A41" s="8"/>
      <c r="B41" s="376"/>
      <c r="C41" s="377"/>
      <c r="D41" s="377"/>
      <c r="E41" s="377"/>
      <c r="F41" s="377"/>
      <c r="G41" s="378"/>
      <c r="H41" s="122" t="s">
        <v>184</v>
      </c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4"/>
      <c r="AN41" s="82"/>
      <c r="AO41" s="100" t="s">
        <v>93</v>
      </c>
      <c r="AP41" s="101"/>
      <c r="AQ41" s="101"/>
      <c r="AR41" s="101"/>
      <c r="AS41" s="392"/>
      <c r="AT41" s="399">
        <v>120</v>
      </c>
      <c r="AU41" s="399"/>
      <c r="AV41" s="399"/>
      <c r="AW41" s="399"/>
      <c r="AX41" s="164" t="s">
        <v>79</v>
      </c>
      <c r="AY41" s="402"/>
      <c r="AZ41" s="405">
        <v>220</v>
      </c>
      <c r="BA41" s="406"/>
      <c r="BB41" s="406"/>
      <c r="BC41" s="406"/>
      <c r="BD41" s="164" t="s">
        <v>79</v>
      </c>
      <c r="BE41" s="402"/>
      <c r="BF41" s="354" t="s">
        <v>200</v>
      </c>
      <c r="BG41" s="355"/>
      <c r="BH41" s="355"/>
      <c r="BI41" s="355"/>
      <c r="BJ41" s="355"/>
      <c r="BK41" s="355"/>
      <c r="BL41" s="355"/>
      <c r="BM41" s="355"/>
      <c r="BN41" s="355"/>
      <c r="BO41" s="355"/>
      <c r="BP41" s="355"/>
      <c r="BQ41" s="355"/>
      <c r="BR41" s="355"/>
      <c r="BS41" s="355"/>
      <c r="BT41" s="355"/>
      <c r="BU41" s="355"/>
      <c r="BV41" s="355"/>
      <c r="BW41" s="355"/>
      <c r="BX41" s="355"/>
      <c r="BY41" s="355"/>
      <c r="BZ41" s="356"/>
      <c r="CA41" s="8"/>
    </row>
    <row r="42" spans="1:79" ht="13.5" customHeight="1" x14ac:dyDescent="0.2">
      <c r="A42" s="8"/>
      <c r="B42" s="15" t="s">
        <v>94</v>
      </c>
      <c r="C42" s="9"/>
      <c r="D42" s="9"/>
      <c r="E42" s="9"/>
      <c r="F42" s="9"/>
      <c r="G42" s="9"/>
      <c r="H42" s="83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8"/>
      <c r="Y42" s="8"/>
      <c r="Z42" s="8"/>
      <c r="AA42" s="8"/>
      <c r="AB42" s="8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42"/>
      <c r="AO42" s="393"/>
      <c r="AP42" s="394"/>
      <c r="AQ42" s="394"/>
      <c r="AR42" s="394"/>
      <c r="AS42" s="395"/>
      <c r="AT42" s="400"/>
      <c r="AU42" s="400"/>
      <c r="AV42" s="400"/>
      <c r="AW42" s="400"/>
      <c r="AX42" s="248"/>
      <c r="AY42" s="403"/>
      <c r="AZ42" s="407"/>
      <c r="BA42" s="408"/>
      <c r="BB42" s="408"/>
      <c r="BC42" s="408"/>
      <c r="BD42" s="248"/>
      <c r="BE42" s="403"/>
      <c r="BF42" s="357"/>
      <c r="BG42" s="358"/>
      <c r="BH42" s="358"/>
      <c r="BI42" s="358"/>
      <c r="BJ42" s="358"/>
      <c r="BK42" s="358"/>
      <c r="BL42" s="358"/>
      <c r="BM42" s="358"/>
      <c r="BN42" s="358"/>
      <c r="BO42" s="358"/>
      <c r="BP42" s="358"/>
      <c r="BQ42" s="358"/>
      <c r="BR42" s="358"/>
      <c r="BS42" s="358"/>
      <c r="BT42" s="358"/>
      <c r="BU42" s="358"/>
      <c r="BV42" s="358"/>
      <c r="BW42" s="358"/>
      <c r="BX42" s="358"/>
      <c r="BY42" s="358"/>
      <c r="BZ42" s="359"/>
      <c r="CA42" s="8"/>
    </row>
    <row r="43" spans="1:79" ht="13.5" customHeight="1" x14ac:dyDescent="0.2">
      <c r="A43" s="8"/>
      <c r="B43" s="363" t="s">
        <v>95</v>
      </c>
      <c r="C43" s="364"/>
      <c r="D43" s="364"/>
      <c r="E43" s="364"/>
      <c r="F43" s="364"/>
      <c r="G43" s="364"/>
      <c r="H43" s="365"/>
      <c r="I43" s="369">
        <v>1</v>
      </c>
      <c r="J43" s="370"/>
      <c r="K43" s="370"/>
      <c r="L43" s="164" t="s">
        <v>96</v>
      </c>
      <c r="M43" s="165"/>
      <c r="N43" s="363" t="s">
        <v>97</v>
      </c>
      <c r="O43" s="374"/>
      <c r="P43" s="374"/>
      <c r="Q43" s="374"/>
      <c r="R43" s="374"/>
      <c r="S43" s="374"/>
      <c r="T43" s="374"/>
      <c r="U43" s="374"/>
      <c r="V43" s="375"/>
      <c r="W43" s="379">
        <v>2</v>
      </c>
      <c r="X43" s="380"/>
      <c r="Y43" s="380"/>
      <c r="Z43" s="383" t="s">
        <v>98</v>
      </c>
      <c r="AA43" s="384"/>
      <c r="AB43" s="387" t="s">
        <v>99</v>
      </c>
      <c r="AC43" s="387"/>
      <c r="AD43" s="387"/>
      <c r="AE43" s="387"/>
      <c r="AF43" s="387"/>
      <c r="AG43" s="387"/>
      <c r="AH43" s="370">
        <v>1</v>
      </c>
      <c r="AI43" s="370"/>
      <c r="AJ43" s="370"/>
      <c r="AK43" s="370"/>
      <c r="AL43" s="164" t="s">
        <v>100</v>
      </c>
      <c r="AM43" s="165"/>
      <c r="AN43" s="9"/>
      <c r="AO43" s="396"/>
      <c r="AP43" s="397"/>
      <c r="AQ43" s="397"/>
      <c r="AR43" s="397"/>
      <c r="AS43" s="398"/>
      <c r="AT43" s="401"/>
      <c r="AU43" s="401"/>
      <c r="AV43" s="401"/>
      <c r="AW43" s="401"/>
      <c r="AX43" s="174"/>
      <c r="AY43" s="404"/>
      <c r="AZ43" s="409"/>
      <c r="BA43" s="410"/>
      <c r="BB43" s="410"/>
      <c r="BC43" s="410"/>
      <c r="BD43" s="174"/>
      <c r="BE43" s="404"/>
      <c r="BF43" s="357"/>
      <c r="BG43" s="358"/>
      <c r="BH43" s="358"/>
      <c r="BI43" s="358"/>
      <c r="BJ43" s="358"/>
      <c r="BK43" s="358"/>
      <c r="BL43" s="358"/>
      <c r="BM43" s="358"/>
      <c r="BN43" s="358"/>
      <c r="BO43" s="358"/>
      <c r="BP43" s="358"/>
      <c r="BQ43" s="358"/>
      <c r="BR43" s="358"/>
      <c r="BS43" s="358"/>
      <c r="BT43" s="358"/>
      <c r="BU43" s="358"/>
      <c r="BV43" s="358"/>
      <c r="BW43" s="358"/>
      <c r="BX43" s="358"/>
      <c r="BY43" s="358"/>
      <c r="BZ43" s="359"/>
      <c r="CA43" s="8"/>
    </row>
    <row r="44" spans="1:79" ht="13.5" customHeight="1" x14ac:dyDescent="0.2">
      <c r="A44" s="8"/>
      <c r="B44" s="366"/>
      <c r="C44" s="367"/>
      <c r="D44" s="367"/>
      <c r="E44" s="367"/>
      <c r="F44" s="367"/>
      <c r="G44" s="367"/>
      <c r="H44" s="368"/>
      <c r="I44" s="371"/>
      <c r="J44" s="315"/>
      <c r="K44" s="315"/>
      <c r="L44" s="372"/>
      <c r="M44" s="373"/>
      <c r="N44" s="376"/>
      <c r="O44" s="377"/>
      <c r="P44" s="377"/>
      <c r="Q44" s="377"/>
      <c r="R44" s="377"/>
      <c r="S44" s="377"/>
      <c r="T44" s="377"/>
      <c r="U44" s="377"/>
      <c r="V44" s="378"/>
      <c r="W44" s="381"/>
      <c r="X44" s="382"/>
      <c r="Y44" s="382"/>
      <c r="Z44" s="385"/>
      <c r="AA44" s="386"/>
      <c r="AB44" s="434" t="s">
        <v>101</v>
      </c>
      <c r="AC44" s="434"/>
      <c r="AD44" s="434"/>
      <c r="AE44" s="434"/>
      <c r="AF44" s="434"/>
      <c r="AG44" s="434"/>
      <c r="AH44" s="315">
        <v>1</v>
      </c>
      <c r="AI44" s="315"/>
      <c r="AJ44" s="315"/>
      <c r="AK44" s="315"/>
      <c r="AL44" s="372" t="s">
        <v>100</v>
      </c>
      <c r="AM44" s="373"/>
      <c r="AN44" s="9"/>
      <c r="AO44" s="435" t="s">
        <v>102</v>
      </c>
      <c r="AP44" s="436"/>
      <c r="AQ44" s="436"/>
      <c r="AR44" s="436"/>
      <c r="AS44" s="437"/>
      <c r="AT44" s="431">
        <v>10</v>
      </c>
      <c r="AU44" s="432"/>
      <c r="AV44" s="432"/>
      <c r="AW44" s="432"/>
      <c r="AX44" s="223" t="s">
        <v>79</v>
      </c>
      <c r="AY44" s="273"/>
      <c r="AZ44" s="426">
        <v>20</v>
      </c>
      <c r="BA44" s="427"/>
      <c r="BB44" s="427"/>
      <c r="BC44" s="427"/>
      <c r="BD44" s="223" t="s">
        <v>79</v>
      </c>
      <c r="BE44" s="273"/>
      <c r="BF44" s="357"/>
      <c r="BG44" s="358"/>
      <c r="BH44" s="358"/>
      <c r="BI44" s="358"/>
      <c r="BJ44" s="358"/>
      <c r="BK44" s="358"/>
      <c r="BL44" s="358"/>
      <c r="BM44" s="358"/>
      <c r="BN44" s="358"/>
      <c r="BO44" s="358"/>
      <c r="BP44" s="358"/>
      <c r="BQ44" s="358"/>
      <c r="BR44" s="358"/>
      <c r="BS44" s="358"/>
      <c r="BT44" s="358"/>
      <c r="BU44" s="358"/>
      <c r="BV44" s="358"/>
      <c r="BW44" s="358"/>
      <c r="BX44" s="358"/>
      <c r="BY44" s="358"/>
      <c r="BZ44" s="359"/>
      <c r="CA44" s="8"/>
    </row>
    <row r="45" spans="1:79" ht="13.5" customHeight="1" x14ac:dyDescent="0.2">
      <c r="A45" s="8"/>
      <c r="B45" s="42"/>
      <c r="C45" s="42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438"/>
      <c r="AP45" s="439"/>
      <c r="AQ45" s="439"/>
      <c r="AR45" s="439"/>
      <c r="AS45" s="440"/>
      <c r="AT45" s="433"/>
      <c r="AU45" s="401"/>
      <c r="AV45" s="401"/>
      <c r="AW45" s="401"/>
      <c r="AX45" s="174"/>
      <c r="AY45" s="404"/>
      <c r="AZ45" s="409"/>
      <c r="BA45" s="410"/>
      <c r="BB45" s="410"/>
      <c r="BC45" s="410"/>
      <c r="BD45" s="174"/>
      <c r="BE45" s="404"/>
      <c r="BF45" s="357"/>
      <c r="BG45" s="358"/>
      <c r="BH45" s="358"/>
      <c r="BI45" s="358"/>
      <c r="BJ45" s="358"/>
      <c r="BK45" s="358"/>
      <c r="BL45" s="358"/>
      <c r="BM45" s="358"/>
      <c r="BN45" s="358"/>
      <c r="BO45" s="358"/>
      <c r="BP45" s="358"/>
      <c r="BQ45" s="358"/>
      <c r="BR45" s="358"/>
      <c r="BS45" s="358"/>
      <c r="BT45" s="358"/>
      <c r="BU45" s="358"/>
      <c r="BV45" s="358"/>
      <c r="BW45" s="358"/>
      <c r="BX45" s="358"/>
      <c r="BY45" s="358"/>
      <c r="BZ45" s="359"/>
      <c r="CA45" s="8"/>
    </row>
    <row r="46" spans="1:79" ht="13.5" customHeight="1" x14ac:dyDescent="0.2">
      <c r="A46" s="8"/>
      <c r="B46" s="15" t="s">
        <v>103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428" t="s">
        <v>104</v>
      </c>
      <c r="AP46" s="430" t="s">
        <v>105</v>
      </c>
      <c r="AQ46" s="394"/>
      <c r="AR46" s="394"/>
      <c r="AS46" s="395"/>
      <c r="AT46" s="431">
        <v>55</v>
      </c>
      <c r="AU46" s="432"/>
      <c r="AV46" s="432"/>
      <c r="AW46" s="432"/>
      <c r="AX46" s="248" t="s">
        <v>33</v>
      </c>
      <c r="AY46" s="248"/>
      <c r="AZ46" s="426">
        <v>65</v>
      </c>
      <c r="BA46" s="427"/>
      <c r="BB46" s="427"/>
      <c r="BC46" s="427"/>
      <c r="BD46" s="248" t="s">
        <v>33</v>
      </c>
      <c r="BE46" s="403"/>
      <c r="BF46" s="357"/>
      <c r="BG46" s="358"/>
      <c r="BH46" s="358"/>
      <c r="BI46" s="358"/>
      <c r="BJ46" s="358"/>
      <c r="BK46" s="358"/>
      <c r="BL46" s="358"/>
      <c r="BM46" s="358"/>
      <c r="BN46" s="358"/>
      <c r="BO46" s="358"/>
      <c r="BP46" s="358"/>
      <c r="BQ46" s="358"/>
      <c r="BR46" s="358"/>
      <c r="BS46" s="358"/>
      <c r="BT46" s="358"/>
      <c r="BU46" s="358"/>
      <c r="BV46" s="358"/>
      <c r="BW46" s="358"/>
      <c r="BX46" s="358"/>
      <c r="BY46" s="358"/>
      <c r="BZ46" s="359"/>
      <c r="CA46" s="8"/>
    </row>
    <row r="47" spans="1:79" ht="13.5" customHeight="1" x14ac:dyDescent="0.2">
      <c r="A47" s="8"/>
      <c r="B47" s="411"/>
      <c r="C47" s="413" t="s">
        <v>106</v>
      </c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5"/>
      <c r="O47" s="345" t="s">
        <v>107</v>
      </c>
      <c r="P47" s="346"/>
      <c r="Q47" s="346"/>
      <c r="R47" s="346"/>
      <c r="S47" s="346"/>
      <c r="T47" s="416"/>
      <c r="U47" s="418" t="s">
        <v>108</v>
      </c>
      <c r="V47" s="419"/>
      <c r="W47" s="420"/>
      <c r="X47" s="341" t="s">
        <v>109</v>
      </c>
      <c r="Y47" s="321"/>
      <c r="Z47" s="342"/>
      <c r="AA47" s="345" t="s">
        <v>110</v>
      </c>
      <c r="AB47" s="346"/>
      <c r="AC47" s="416"/>
      <c r="AD47" s="441" t="s">
        <v>111</v>
      </c>
      <c r="AE47" s="338"/>
      <c r="AF47" s="338"/>
      <c r="AG47" s="338"/>
      <c r="AH47" s="338"/>
      <c r="AI47" s="338"/>
      <c r="AJ47" s="338"/>
      <c r="AK47" s="338"/>
      <c r="AL47" s="338"/>
      <c r="AM47" s="442"/>
      <c r="AN47" s="9"/>
      <c r="AO47" s="428"/>
      <c r="AP47" s="430"/>
      <c r="AQ47" s="394"/>
      <c r="AR47" s="394"/>
      <c r="AS47" s="395"/>
      <c r="AT47" s="433"/>
      <c r="AU47" s="401"/>
      <c r="AV47" s="401"/>
      <c r="AW47" s="401"/>
      <c r="AX47" s="248"/>
      <c r="AY47" s="248"/>
      <c r="AZ47" s="409"/>
      <c r="BA47" s="410"/>
      <c r="BB47" s="410"/>
      <c r="BC47" s="410"/>
      <c r="BD47" s="248"/>
      <c r="BE47" s="403"/>
      <c r="BF47" s="357"/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  <c r="BS47" s="358"/>
      <c r="BT47" s="358"/>
      <c r="BU47" s="358"/>
      <c r="BV47" s="358"/>
      <c r="BW47" s="358"/>
      <c r="BX47" s="358"/>
      <c r="BY47" s="358"/>
      <c r="BZ47" s="359"/>
      <c r="CA47" s="8"/>
    </row>
    <row r="48" spans="1:79" ht="13.5" customHeight="1" x14ac:dyDescent="0.2">
      <c r="A48" s="8"/>
      <c r="B48" s="412"/>
      <c r="C48" s="448" t="s">
        <v>112</v>
      </c>
      <c r="D48" s="449"/>
      <c r="E48" s="449"/>
      <c r="F48" s="449"/>
      <c r="G48" s="449"/>
      <c r="H48" s="449"/>
      <c r="I48" s="449"/>
      <c r="J48" s="449"/>
      <c r="K48" s="449"/>
      <c r="L48" s="449"/>
      <c r="M48" s="449"/>
      <c r="N48" s="450"/>
      <c r="O48" s="351"/>
      <c r="P48" s="352"/>
      <c r="Q48" s="352"/>
      <c r="R48" s="352"/>
      <c r="S48" s="352"/>
      <c r="T48" s="417"/>
      <c r="U48" s="421"/>
      <c r="V48" s="422"/>
      <c r="W48" s="423"/>
      <c r="X48" s="424"/>
      <c r="Y48" s="327"/>
      <c r="Z48" s="425"/>
      <c r="AA48" s="451" t="s">
        <v>113</v>
      </c>
      <c r="AB48" s="452"/>
      <c r="AC48" s="453"/>
      <c r="AD48" s="443"/>
      <c r="AE48" s="340"/>
      <c r="AF48" s="340"/>
      <c r="AG48" s="340"/>
      <c r="AH48" s="340"/>
      <c r="AI48" s="340"/>
      <c r="AJ48" s="340"/>
      <c r="AK48" s="340"/>
      <c r="AL48" s="340"/>
      <c r="AM48" s="444"/>
      <c r="AN48" s="9"/>
      <c r="AO48" s="428"/>
      <c r="AP48" s="454" t="s">
        <v>114</v>
      </c>
      <c r="AQ48" s="455"/>
      <c r="AR48" s="455"/>
      <c r="AS48" s="455"/>
      <c r="AT48" s="431">
        <v>20</v>
      </c>
      <c r="AU48" s="432"/>
      <c r="AV48" s="432"/>
      <c r="AW48" s="432"/>
      <c r="AX48" s="223" t="s">
        <v>33</v>
      </c>
      <c r="AY48" s="223"/>
      <c r="AZ48" s="426">
        <v>20</v>
      </c>
      <c r="BA48" s="427"/>
      <c r="BB48" s="427"/>
      <c r="BC48" s="427"/>
      <c r="BD48" s="223" t="s">
        <v>33</v>
      </c>
      <c r="BE48" s="273"/>
      <c r="BF48" s="357"/>
      <c r="BG48" s="358"/>
      <c r="BH48" s="358"/>
      <c r="BI48" s="358"/>
      <c r="BJ48" s="358"/>
      <c r="BK48" s="358"/>
      <c r="BL48" s="358"/>
      <c r="BM48" s="358"/>
      <c r="BN48" s="358"/>
      <c r="BO48" s="358"/>
      <c r="BP48" s="358"/>
      <c r="BQ48" s="358"/>
      <c r="BR48" s="358"/>
      <c r="BS48" s="358"/>
      <c r="BT48" s="358"/>
      <c r="BU48" s="358"/>
      <c r="BV48" s="358"/>
      <c r="BW48" s="358"/>
      <c r="BX48" s="358"/>
      <c r="BY48" s="358"/>
      <c r="BZ48" s="359"/>
      <c r="CA48" s="8"/>
    </row>
    <row r="49" spans="1:79" ht="13.5" customHeight="1" x14ac:dyDescent="0.2">
      <c r="A49" s="8"/>
      <c r="B49" s="197" t="s">
        <v>115</v>
      </c>
      <c r="C49" s="486" t="s">
        <v>116</v>
      </c>
      <c r="D49" s="487"/>
      <c r="E49" s="487"/>
      <c r="F49" s="487"/>
      <c r="G49" s="487"/>
      <c r="H49" s="487"/>
      <c r="I49" s="487"/>
      <c r="J49" s="487"/>
      <c r="K49" s="487"/>
      <c r="L49" s="487"/>
      <c r="M49" s="487"/>
      <c r="N49" s="488"/>
      <c r="O49" s="489"/>
      <c r="P49" s="490"/>
      <c r="Q49" s="490"/>
      <c r="R49" s="490"/>
      <c r="S49" s="490"/>
      <c r="T49" s="491"/>
      <c r="U49" s="495">
        <v>50</v>
      </c>
      <c r="V49" s="496"/>
      <c r="W49" s="402" t="s">
        <v>117</v>
      </c>
      <c r="X49" s="512"/>
      <c r="Y49" s="153"/>
      <c r="Z49" s="154" t="s">
        <v>117</v>
      </c>
      <c r="AA49" s="457"/>
      <c r="AB49" s="458"/>
      <c r="AC49" s="43" t="s">
        <v>117</v>
      </c>
      <c r="AD49" s="459" t="s">
        <v>118</v>
      </c>
      <c r="AE49" s="460"/>
      <c r="AF49" s="460"/>
      <c r="AG49" s="131" t="s">
        <v>119</v>
      </c>
      <c r="AH49" s="131"/>
      <c r="AI49" s="460"/>
      <c r="AJ49" s="460"/>
      <c r="AK49" s="460"/>
      <c r="AL49" s="477" t="s">
        <v>120</v>
      </c>
      <c r="AM49" s="478"/>
      <c r="AN49" s="9"/>
      <c r="AO49" s="428"/>
      <c r="AP49" s="456"/>
      <c r="AQ49" s="397"/>
      <c r="AR49" s="397"/>
      <c r="AS49" s="397"/>
      <c r="AT49" s="433"/>
      <c r="AU49" s="401"/>
      <c r="AV49" s="401"/>
      <c r="AW49" s="401"/>
      <c r="AX49" s="174"/>
      <c r="AY49" s="174"/>
      <c r="AZ49" s="409"/>
      <c r="BA49" s="410"/>
      <c r="BB49" s="410"/>
      <c r="BC49" s="410"/>
      <c r="BD49" s="174"/>
      <c r="BE49" s="404"/>
      <c r="BF49" s="357"/>
      <c r="BG49" s="358"/>
      <c r="BH49" s="358"/>
      <c r="BI49" s="358"/>
      <c r="BJ49" s="358"/>
      <c r="BK49" s="358"/>
      <c r="BL49" s="358"/>
      <c r="BM49" s="358"/>
      <c r="BN49" s="358"/>
      <c r="BO49" s="358"/>
      <c r="BP49" s="358"/>
      <c r="BQ49" s="358"/>
      <c r="BR49" s="358"/>
      <c r="BS49" s="358"/>
      <c r="BT49" s="358"/>
      <c r="BU49" s="358"/>
      <c r="BV49" s="358"/>
      <c r="BW49" s="358"/>
      <c r="BX49" s="358"/>
      <c r="BY49" s="358"/>
      <c r="BZ49" s="359"/>
      <c r="CA49" s="8"/>
    </row>
    <row r="50" spans="1:79" ht="13.5" customHeight="1" x14ac:dyDescent="0.2">
      <c r="A50" s="8"/>
      <c r="B50" s="198"/>
      <c r="C50" s="480" t="s">
        <v>145</v>
      </c>
      <c r="D50" s="481"/>
      <c r="E50" s="481"/>
      <c r="F50" s="481"/>
      <c r="G50" s="481"/>
      <c r="H50" s="481"/>
      <c r="I50" s="481"/>
      <c r="J50" s="481"/>
      <c r="K50" s="481"/>
      <c r="L50" s="481"/>
      <c r="M50" s="481"/>
      <c r="N50" s="482"/>
      <c r="O50" s="492"/>
      <c r="P50" s="493"/>
      <c r="Q50" s="493"/>
      <c r="R50" s="493"/>
      <c r="S50" s="493"/>
      <c r="T50" s="494"/>
      <c r="U50" s="474"/>
      <c r="V50" s="475"/>
      <c r="W50" s="404"/>
      <c r="X50" s="476"/>
      <c r="Y50" s="141"/>
      <c r="Z50" s="143"/>
      <c r="AA50" s="483"/>
      <c r="AB50" s="484"/>
      <c r="AC50" s="84" t="s">
        <v>81</v>
      </c>
      <c r="AD50" s="461"/>
      <c r="AE50" s="462"/>
      <c r="AF50" s="462"/>
      <c r="AG50" s="223"/>
      <c r="AH50" s="223"/>
      <c r="AI50" s="462"/>
      <c r="AJ50" s="462"/>
      <c r="AK50" s="462"/>
      <c r="AL50" s="286"/>
      <c r="AM50" s="479"/>
      <c r="AN50" s="9"/>
      <c r="AO50" s="428"/>
      <c r="AP50" s="430" t="s">
        <v>121</v>
      </c>
      <c r="AQ50" s="394"/>
      <c r="AR50" s="394"/>
      <c r="AS50" s="394"/>
      <c r="AT50" s="431">
        <v>2</v>
      </c>
      <c r="AU50" s="432"/>
      <c r="AV50" s="432"/>
      <c r="AW50" s="432"/>
      <c r="AX50" s="248" t="s">
        <v>33</v>
      </c>
      <c r="AY50" s="248"/>
      <c r="AZ50" s="426">
        <v>2</v>
      </c>
      <c r="BA50" s="427"/>
      <c r="BB50" s="427"/>
      <c r="BC50" s="427"/>
      <c r="BD50" s="248" t="s">
        <v>33</v>
      </c>
      <c r="BE50" s="403"/>
      <c r="BF50" s="357"/>
      <c r="BG50" s="358"/>
      <c r="BH50" s="358"/>
      <c r="BI50" s="358"/>
      <c r="BJ50" s="358"/>
      <c r="BK50" s="358"/>
      <c r="BL50" s="358"/>
      <c r="BM50" s="358"/>
      <c r="BN50" s="358"/>
      <c r="BO50" s="358"/>
      <c r="BP50" s="358"/>
      <c r="BQ50" s="358"/>
      <c r="BR50" s="358"/>
      <c r="BS50" s="358"/>
      <c r="BT50" s="358"/>
      <c r="BU50" s="358"/>
      <c r="BV50" s="358"/>
      <c r="BW50" s="358"/>
      <c r="BX50" s="358"/>
      <c r="BY50" s="358"/>
      <c r="BZ50" s="359"/>
      <c r="CA50" s="8"/>
    </row>
    <row r="51" spans="1:79" ht="13.5" customHeight="1" x14ac:dyDescent="0.2">
      <c r="A51" s="8"/>
      <c r="B51" s="198"/>
      <c r="C51" s="463" t="s">
        <v>0</v>
      </c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465"/>
      <c r="O51" s="466"/>
      <c r="P51" s="467"/>
      <c r="Q51" s="467"/>
      <c r="R51" s="467"/>
      <c r="S51" s="467"/>
      <c r="T51" s="468"/>
      <c r="U51" s="472">
        <v>50</v>
      </c>
      <c r="V51" s="473"/>
      <c r="W51" s="273" t="s">
        <v>117</v>
      </c>
      <c r="X51" s="476">
        <v>100</v>
      </c>
      <c r="Y51" s="141"/>
      <c r="Z51" s="143" t="s">
        <v>117</v>
      </c>
      <c r="AA51" s="461"/>
      <c r="AB51" s="462"/>
      <c r="AC51" s="47" t="s">
        <v>117</v>
      </c>
      <c r="AD51" s="485" t="s">
        <v>122</v>
      </c>
      <c r="AE51" s="445"/>
      <c r="AF51" s="445"/>
      <c r="AG51" s="142" t="s">
        <v>119</v>
      </c>
      <c r="AH51" s="142"/>
      <c r="AI51" s="445">
        <v>20</v>
      </c>
      <c r="AJ51" s="445"/>
      <c r="AK51" s="445"/>
      <c r="AL51" s="446" t="s">
        <v>120</v>
      </c>
      <c r="AM51" s="447"/>
      <c r="AN51" s="9"/>
      <c r="AO51" s="428"/>
      <c r="AP51" s="430"/>
      <c r="AQ51" s="394"/>
      <c r="AR51" s="394"/>
      <c r="AS51" s="394"/>
      <c r="AT51" s="433"/>
      <c r="AU51" s="401"/>
      <c r="AV51" s="401"/>
      <c r="AW51" s="401"/>
      <c r="AX51" s="248"/>
      <c r="AY51" s="248"/>
      <c r="AZ51" s="409"/>
      <c r="BA51" s="410"/>
      <c r="BB51" s="410"/>
      <c r="BC51" s="410"/>
      <c r="BD51" s="248"/>
      <c r="BE51" s="403"/>
      <c r="BF51" s="357"/>
      <c r="BG51" s="358"/>
      <c r="BH51" s="358"/>
      <c r="BI51" s="358"/>
      <c r="BJ51" s="358"/>
      <c r="BK51" s="358"/>
      <c r="BL51" s="358"/>
      <c r="BM51" s="358"/>
      <c r="BN51" s="358"/>
      <c r="BO51" s="358"/>
      <c r="BP51" s="358"/>
      <c r="BQ51" s="358"/>
      <c r="BR51" s="358"/>
      <c r="BS51" s="358"/>
      <c r="BT51" s="358"/>
      <c r="BU51" s="358"/>
      <c r="BV51" s="358"/>
      <c r="BW51" s="358"/>
      <c r="BX51" s="358"/>
      <c r="BY51" s="358"/>
      <c r="BZ51" s="359"/>
      <c r="CA51" s="8"/>
    </row>
    <row r="52" spans="1:79" ht="13.5" customHeight="1" x14ac:dyDescent="0.2">
      <c r="A52" s="8"/>
      <c r="B52" s="198"/>
      <c r="C52" s="480" t="s">
        <v>123</v>
      </c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N52" s="482"/>
      <c r="O52" s="469"/>
      <c r="P52" s="470"/>
      <c r="Q52" s="470"/>
      <c r="R52" s="470"/>
      <c r="S52" s="470"/>
      <c r="T52" s="471"/>
      <c r="U52" s="474"/>
      <c r="V52" s="475"/>
      <c r="W52" s="404"/>
      <c r="X52" s="476"/>
      <c r="Y52" s="141"/>
      <c r="Z52" s="143"/>
      <c r="AA52" s="497"/>
      <c r="AB52" s="498"/>
      <c r="AC52" s="85" t="s">
        <v>81</v>
      </c>
      <c r="AD52" s="485"/>
      <c r="AE52" s="445"/>
      <c r="AF52" s="445"/>
      <c r="AG52" s="142"/>
      <c r="AH52" s="142"/>
      <c r="AI52" s="445"/>
      <c r="AJ52" s="445"/>
      <c r="AK52" s="445"/>
      <c r="AL52" s="446"/>
      <c r="AM52" s="447"/>
      <c r="AN52" s="9"/>
      <c r="AO52" s="428"/>
      <c r="AP52" s="454" t="s">
        <v>32</v>
      </c>
      <c r="AQ52" s="455"/>
      <c r="AR52" s="455"/>
      <c r="AS52" s="455"/>
      <c r="AT52" s="431">
        <v>18</v>
      </c>
      <c r="AU52" s="432"/>
      <c r="AV52" s="432"/>
      <c r="AW52" s="432"/>
      <c r="AX52" s="223" t="s">
        <v>33</v>
      </c>
      <c r="AY52" s="223"/>
      <c r="AZ52" s="426">
        <v>23</v>
      </c>
      <c r="BA52" s="427"/>
      <c r="BB52" s="427"/>
      <c r="BC52" s="427"/>
      <c r="BD52" s="223" t="s">
        <v>33</v>
      </c>
      <c r="BE52" s="273"/>
      <c r="BF52" s="357"/>
      <c r="BG52" s="358"/>
      <c r="BH52" s="358"/>
      <c r="BI52" s="358"/>
      <c r="BJ52" s="358"/>
      <c r="BK52" s="358"/>
      <c r="BL52" s="358"/>
      <c r="BM52" s="358"/>
      <c r="BN52" s="358"/>
      <c r="BO52" s="358"/>
      <c r="BP52" s="358"/>
      <c r="BQ52" s="358"/>
      <c r="BR52" s="358"/>
      <c r="BS52" s="358"/>
      <c r="BT52" s="358"/>
      <c r="BU52" s="358"/>
      <c r="BV52" s="358"/>
      <c r="BW52" s="358"/>
      <c r="BX52" s="358"/>
      <c r="BY52" s="358"/>
      <c r="BZ52" s="359"/>
      <c r="CA52" s="8"/>
    </row>
    <row r="53" spans="1:79" ht="13.5" customHeight="1" x14ac:dyDescent="0.2">
      <c r="A53" s="8"/>
      <c r="B53" s="198"/>
      <c r="C53" s="513"/>
      <c r="D53" s="514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174" t="s">
        <v>124</v>
      </c>
      <c r="P53" s="174"/>
      <c r="Q53" s="484"/>
      <c r="R53" s="484"/>
      <c r="S53" s="484"/>
      <c r="T53" s="404" t="s">
        <v>125</v>
      </c>
      <c r="U53" s="472"/>
      <c r="V53" s="473"/>
      <c r="W53" s="273" t="s">
        <v>117</v>
      </c>
      <c r="X53" s="476"/>
      <c r="Y53" s="141"/>
      <c r="Z53" s="143" t="s">
        <v>117</v>
      </c>
      <c r="AA53" s="461"/>
      <c r="AB53" s="462"/>
      <c r="AC53" s="47" t="s">
        <v>117</v>
      </c>
      <c r="AD53" s="485"/>
      <c r="AE53" s="445"/>
      <c r="AF53" s="445"/>
      <c r="AG53" s="142" t="s">
        <v>119</v>
      </c>
      <c r="AH53" s="142"/>
      <c r="AI53" s="445"/>
      <c r="AJ53" s="445"/>
      <c r="AK53" s="445"/>
      <c r="AL53" s="446" t="s">
        <v>120</v>
      </c>
      <c r="AM53" s="447"/>
      <c r="AN53" s="9"/>
      <c r="AO53" s="428"/>
      <c r="AP53" s="456"/>
      <c r="AQ53" s="397"/>
      <c r="AR53" s="397"/>
      <c r="AS53" s="397"/>
      <c r="AT53" s="433"/>
      <c r="AU53" s="401"/>
      <c r="AV53" s="401"/>
      <c r="AW53" s="401"/>
      <c r="AX53" s="174"/>
      <c r="AY53" s="174"/>
      <c r="AZ53" s="409"/>
      <c r="BA53" s="410"/>
      <c r="BB53" s="410"/>
      <c r="BC53" s="410"/>
      <c r="BD53" s="174"/>
      <c r="BE53" s="404"/>
      <c r="BF53" s="357"/>
      <c r="BG53" s="358"/>
      <c r="BH53" s="358"/>
      <c r="BI53" s="358"/>
      <c r="BJ53" s="358"/>
      <c r="BK53" s="358"/>
      <c r="BL53" s="358"/>
      <c r="BM53" s="358"/>
      <c r="BN53" s="358"/>
      <c r="BO53" s="358"/>
      <c r="BP53" s="358"/>
      <c r="BQ53" s="358"/>
      <c r="BR53" s="358"/>
      <c r="BS53" s="358"/>
      <c r="BT53" s="358"/>
      <c r="BU53" s="358"/>
      <c r="BV53" s="358"/>
      <c r="BW53" s="358"/>
      <c r="BX53" s="358"/>
      <c r="BY53" s="358"/>
      <c r="BZ53" s="359"/>
      <c r="CA53" s="8"/>
    </row>
    <row r="54" spans="1:79" ht="13.5" customHeight="1" x14ac:dyDescent="0.2">
      <c r="A54" s="8"/>
      <c r="B54" s="284"/>
      <c r="C54" s="515"/>
      <c r="D54" s="516"/>
      <c r="E54" s="516"/>
      <c r="F54" s="516"/>
      <c r="G54" s="516"/>
      <c r="H54" s="516"/>
      <c r="I54" s="516"/>
      <c r="J54" s="516"/>
      <c r="K54" s="516"/>
      <c r="L54" s="516"/>
      <c r="M54" s="516"/>
      <c r="N54" s="516"/>
      <c r="O54" s="155"/>
      <c r="P54" s="155"/>
      <c r="Q54" s="225"/>
      <c r="R54" s="225"/>
      <c r="S54" s="225"/>
      <c r="T54" s="163"/>
      <c r="U54" s="508"/>
      <c r="V54" s="509"/>
      <c r="W54" s="507"/>
      <c r="X54" s="510"/>
      <c r="Y54" s="162"/>
      <c r="Z54" s="163"/>
      <c r="AA54" s="511"/>
      <c r="AB54" s="225"/>
      <c r="AC54" s="86" t="s">
        <v>81</v>
      </c>
      <c r="AD54" s="499"/>
      <c r="AE54" s="500"/>
      <c r="AF54" s="500"/>
      <c r="AG54" s="155"/>
      <c r="AH54" s="155"/>
      <c r="AI54" s="500"/>
      <c r="AJ54" s="500"/>
      <c r="AK54" s="500"/>
      <c r="AL54" s="501"/>
      <c r="AM54" s="502"/>
      <c r="AN54" s="9"/>
      <c r="AO54" s="428"/>
      <c r="AP54" s="454" t="s">
        <v>126</v>
      </c>
      <c r="AQ54" s="455"/>
      <c r="AR54" s="455"/>
      <c r="AS54" s="455"/>
      <c r="AT54" s="503">
        <f>AT46+AT48+AT50+AT52</f>
        <v>95</v>
      </c>
      <c r="AU54" s="504"/>
      <c r="AV54" s="504"/>
      <c r="AW54" s="504"/>
      <c r="AX54" s="223" t="s">
        <v>33</v>
      </c>
      <c r="AY54" s="223"/>
      <c r="AZ54" s="503">
        <f>AZ46+AZ48+AZ50+AZ52</f>
        <v>110</v>
      </c>
      <c r="BA54" s="504"/>
      <c r="BB54" s="504"/>
      <c r="BC54" s="504"/>
      <c r="BD54" s="223" t="s">
        <v>33</v>
      </c>
      <c r="BE54" s="273"/>
      <c r="BF54" s="357"/>
      <c r="BG54" s="358"/>
      <c r="BH54" s="358"/>
      <c r="BI54" s="358"/>
      <c r="BJ54" s="358"/>
      <c r="BK54" s="358"/>
      <c r="BL54" s="358"/>
      <c r="BM54" s="358"/>
      <c r="BN54" s="358"/>
      <c r="BO54" s="358"/>
      <c r="BP54" s="358"/>
      <c r="BQ54" s="358"/>
      <c r="BR54" s="358"/>
      <c r="BS54" s="358"/>
      <c r="BT54" s="358"/>
      <c r="BU54" s="358"/>
      <c r="BV54" s="358"/>
      <c r="BW54" s="358"/>
      <c r="BX54" s="358"/>
      <c r="BY54" s="358"/>
      <c r="BZ54" s="359"/>
      <c r="CA54" s="8"/>
    </row>
    <row r="55" spans="1:79" ht="13.5" customHeight="1" x14ac:dyDescent="0.2">
      <c r="A55" s="8"/>
      <c r="B55" s="197" t="s">
        <v>127</v>
      </c>
      <c r="C55" s="486" t="s">
        <v>128</v>
      </c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8"/>
      <c r="O55" s="489"/>
      <c r="P55" s="490"/>
      <c r="Q55" s="490"/>
      <c r="R55" s="490"/>
      <c r="S55" s="490"/>
      <c r="T55" s="491"/>
      <c r="U55" s="495">
        <v>50</v>
      </c>
      <c r="V55" s="496"/>
      <c r="W55" s="402" t="s">
        <v>117</v>
      </c>
      <c r="X55" s="523">
        <v>100</v>
      </c>
      <c r="Y55" s="524"/>
      <c r="Z55" s="404" t="s">
        <v>117</v>
      </c>
      <c r="AA55" s="483"/>
      <c r="AB55" s="484"/>
      <c r="AC55" s="43" t="s">
        <v>117</v>
      </c>
      <c r="AD55" s="497" t="s">
        <v>122</v>
      </c>
      <c r="AE55" s="498"/>
      <c r="AF55" s="498"/>
      <c r="AG55" s="174" t="s">
        <v>119</v>
      </c>
      <c r="AH55" s="174"/>
      <c r="AI55" s="498" t="s">
        <v>129</v>
      </c>
      <c r="AJ55" s="498"/>
      <c r="AK55" s="498"/>
      <c r="AL55" s="529" t="s">
        <v>130</v>
      </c>
      <c r="AM55" s="530"/>
      <c r="AN55" s="9"/>
      <c r="AO55" s="429"/>
      <c r="AP55" s="525"/>
      <c r="AQ55" s="126"/>
      <c r="AR55" s="126"/>
      <c r="AS55" s="126"/>
      <c r="AT55" s="505"/>
      <c r="AU55" s="506"/>
      <c r="AV55" s="506"/>
      <c r="AW55" s="506"/>
      <c r="AX55" s="372"/>
      <c r="AY55" s="372"/>
      <c r="AZ55" s="505"/>
      <c r="BA55" s="506"/>
      <c r="BB55" s="506"/>
      <c r="BC55" s="506"/>
      <c r="BD55" s="372"/>
      <c r="BE55" s="507"/>
      <c r="BF55" s="360"/>
      <c r="BG55" s="361"/>
      <c r="BH55" s="361"/>
      <c r="BI55" s="361"/>
      <c r="BJ55" s="361"/>
      <c r="BK55" s="361"/>
      <c r="BL55" s="361"/>
      <c r="BM55" s="361"/>
      <c r="BN55" s="361"/>
      <c r="BO55" s="361"/>
      <c r="BP55" s="361"/>
      <c r="BQ55" s="361"/>
      <c r="BR55" s="361"/>
      <c r="BS55" s="361"/>
      <c r="BT55" s="361"/>
      <c r="BU55" s="361"/>
      <c r="BV55" s="361"/>
      <c r="BW55" s="361"/>
      <c r="BX55" s="361"/>
      <c r="BY55" s="361"/>
      <c r="BZ55" s="362"/>
      <c r="CA55" s="8"/>
    </row>
    <row r="56" spans="1:79" ht="13.5" customHeight="1" x14ac:dyDescent="0.2">
      <c r="A56" s="8"/>
      <c r="B56" s="198"/>
      <c r="C56" s="480" t="s">
        <v>131</v>
      </c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482"/>
      <c r="O56" s="492"/>
      <c r="P56" s="493"/>
      <c r="Q56" s="493"/>
      <c r="R56" s="493"/>
      <c r="S56" s="493"/>
      <c r="T56" s="494"/>
      <c r="U56" s="474"/>
      <c r="V56" s="475"/>
      <c r="W56" s="404"/>
      <c r="X56" s="476"/>
      <c r="Y56" s="141"/>
      <c r="Z56" s="143"/>
      <c r="AA56" s="483"/>
      <c r="AB56" s="484"/>
      <c r="AC56" s="84" t="s">
        <v>81</v>
      </c>
      <c r="AD56" s="461"/>
      <c r="AE56" s="462"/>
      <c r="AF56" s="462"/>
      <c r="AG56" s="223"/>
      <c r="AH56" s="223"/>
      <c r="AI56" s="462"/>
      <c r="AJ56" s="462"/>
      <c r="AK56" s="462"/>
      <c r="AL56" s="286"/>
      <c r="AM56" s="479"/>
      <c r="AN56" s="9"/>
      <c r="AO56" s="176" t="s">
        <v>132</v>
      </c>
      <c r="AP56" s="177"/>
      <c r="AQ56" s="177"/>
      <c r="AR56" s="177"/>
      <c r="AS56" s="531"/>
      <c r="AT56" s="517">
        <f>AT41-AT44-AT54</f>
        <v>15</v>
      </c>
      <c r="AU56" s="518"/>
      <c r="AV56" s="518"/>
      <c r="AW56" s="518"/>
      <c r="AX56" s="164" t="s">
        <v>33</v>
      </c>
      <c r="AY56" s="402"/>
      <c r="AZ56" s="517">
        <f>AZ41-AZ44-AZ54</f>
        <v>90</v>
      </c>
      <c r="BA56" s="518"/>
      <c r="BB56" s="518"/>
      <c r="BC56" s="518"/>
      <c r="BD56" s="164" t="s">
        <v>33</v>
      </c>
      <c r="BE56" s="165"/>
      <c r="BF56" s="36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87"/>
      <c r="BV56" s="87"/>
      <c r="BW56" s="87"/>
      <c r="BX56" s="87"/>
      <c r="BY56" s="87"/>
      <c r="BZ56" s="87"/>
      <c r="CA56" s="8"/>
    </row>
    <row r="57" spans="1:79" ht="13.5" customHeight="1" x14ac:dyDescent="0.2">
      <c r="A57" s="8"/>
      <c r="B57" s="198"/>
      <c r="C57" s="463" t="s">
        <v>133</v>
      </c>
      <c r="D57" s="464"/>
      <c r="E57" s="464"/>
      <c r="F57" s="464"/>
      <c r="G57" s="464"/>
      <c r="H57" s="464"/>
      <c r="I57" s="464"/>
      <c r="J57" s="464"/>
      <c r="K57" s="464"/>
      <c r="L57" s="464"/>
      <c r="M57" s="464"/>
      <c r="N57" s="465"/>
      <c r="O57" s="466"/>
      <c r="P57" s="467"/>
      <c r="Q57" s="467"/>
      <c r="R57" s="467"/>
      <c r="S57" s="467"/>
      <c r="T57" s="468"/>
      <c r="U57" s="472">
        <v>50</v>
      </c>
      <c r="V57" s="473"/>
      <c r="W57" s="273" t="s">
        <v>117</v>
      </c>
      <c r="X57" s="476">
        <v>100</v>
      </c>
      <c r="Y57" s="141"/>
      <c r="Z57" s="143" t="s">
        <v>117</v>
      </c>
      <c r="AA57" s="461"/>
      <c r="AB57" s="462"/>
      <c r="AC57" s="47" t="s">
        <v>117</v>
      </c>
      <c r="AD57" s="485" t="s">
        <v>122</v>
      </c>
      <c r="AE57" s="445"/>
      <c r="AF57" s="445"/>
      <c r="AG57" s="142" t="s">
        <v>119</v>
      </c>
      <c r="AH57" s="142"/>
      <c r="AI57" s="445" t="s">
        <v>129</v>
      </c>
      <c r="AJ57" s="445"/>
      <c r="AK57" s="445"/>
      <c r="AL57" s="446" t="s">
        <v>130</v>
      </c>
      <c r="AM57" s="447"/>
      <c r="AN57" s="9"/>
      <c r="AO57" s="179"/>
      <c r="AP57" s="180"/>
      <c r="AQ57" s="180"/>
      <c r="AR57" s="180"/>
      <c r="AS57" s="532"/>
      <c r="AT57" s="519"/>
      <c r="AU57" s="520"/>
      <c r="AV57" s="520"/>
      <c r="AW57" s="520"/>
      <c r="AX57" s="248"/>
      <c r="AY57" s="403"/>
      <c r="AZ57" s="519"/>
      <c r="BA57" s="520"/>
      <c r="BB57" s="520"/>
      <c r="BC57" s="520"/>
      <c r="BD57" s="248"/>
      <c r="BE57" s="249"/>
      <c r="BF57" s="526"/>
      <c r="BG57" s="527"/>
      <c r="BH57" s="527"/>
      <c r="BI57" s="527"/>
      <c r="BJ57" s="527"/>
      <c r="BK57" s="527"/>
      <c r="BL57" s="527"/>
      <c r="BM57" s="527"/>
      <c r="BN57" s="527"/>
      <c r="BO57" s="527"/>
      <c r="BP57" s="527"/>
      <c r="BQ57" s="527"/>
      <c r="BR57" s="527"/>
      <c r="BS57" s="527"/>
      <c r="BT57" s="527"/>
      <c r="BU57" s="527"/>
      <c r="BV57" s="527"/>
      <c r="BW57" s="527"/>
      <c r="BX57" s="527"/>
      <c r="BY57" s="527"/>
      <c r="BZ57" s="527"/>
      <c r="CA57" s="8"/>
    </row>
    <row r="58" spans="1:79" ht="13.5" customHeight="1" x14ac:dyDescent="0.2">
      <c r="A58" s="8"/>
      <c r="B58" s="198"/>
      <c r="C58" s="480" t="s">
        <v>134</v>
      </c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482"/>
      <c r="O58" s="469"/>
      <c r="P58" s="470"/>
      <c r="Q58" s="470"/>
      <c r="R58" s="470"/>
      <c r="S58" s="470"/>
      <c r="T58" s="471"/>
      <c r="U58" s="474"/>
      <c r="V58" s="475"/>
      <c r="W58" s="404"/>
      <c r="X58" s="476"/>
      <c r="Y58" s="141"/>
      <c r="Z58" s="143"/>
      <c r="AA58" s="497"/>
      <c r="AB58" s="498"/>
      <c r="AC58" s="85" t="s">
        <v>81</v>
      </c>
      <c r="AD58" s="485"/>
      <c r="AE58" s="445"/>
      <c r="AF58" s="445"/>
      <c r="AG58" s="142"/>
      <c r="AH58" s="142"/>
      <c r="AI58" s="445"/>
      <c r="AJ58" s="445"/>
      <c r="AK58" s="445"/>
      <c r="AL58" s="446"/>
      <c r="AM58" s="447"/>
      <c r="AN58" s="9"/>
      <c r="AO58" s="279" t="s">
        <v>135</v>
      </c>
      <c r="AP58" s="280"/>
      <c r="AQ58" s="280"/>
      <c r="AR58" s="280"/>
      <c r="AS58" s="528"/>
      <c r="AT58" s="521"/>
      <c r="AU58" s="522"/>
      <c r="AV58" s="522"/>
      <c r="AW58" s="522"/>
      <c r="AX58" s="372"/>
      <c r="AY58" s="507"/>
      <c r="AZ58" s="521"/>
      <c r="BA58" s="522"/>
      <c r="BB58" s="522"/>
      <c r="BC58" s="522"/>
      <c r="BD58" s="372"/>
      <c r="BE58" s="373"/>
      <c r="BF58" s="526"/>
      <c r="BG58" s="527"/>
      <c r="BH58" s="527"/>
      <c r="BI58" s="527"/>
      <c r="BJ58" s="527"/>
      <c r="BK58" s="527"/>
      <c r="BL58" s="527"/>
      <c r="BM58" s="527"/>
      <c r="BN58" s="527"/>
      <c r="BO58" s="527"/>
      <c r="BP58" s="527"/>
      <c r="BQ58" s="527"/>
      <c r="BR58" s="527"/>
      <c r="BS58" s="527"/>
      <c r="BT58" s="527"/>
      <c r="BU58" s="527"/>
      <c r="BV58" s="527"/>
      <c r="BW58" s="527"/>
      <c r="BX58" s="527"/>
      <c r="BY58" s="527"/>
      <c r="BZ58" s="527"/>
      <c r="CA58" s="8"/>
    </row>
    <row r="59" spans="1:79" ht="13.5" customHeight="1" x14ac:dyDescent="0.2">
      <c r="A59" s="8"/>
      <c r="B59" s="198"/>
      <c r="C59" s="513"/>
      <c r="D59" s="514"/>
      <c r="E59" s="514"/>
      <c r="F59" s="514"/>
      <c r="G59" s="514"/>
      <c r="H59" s="514"/>
      <c r="I59" s="514"/>
      <c r="J59" s="514"/>
      <c r="K59" s="514"/>
      <c r="L59" s="514"/>
      <c r="M59" s="514"/>
      <c r="N59" s="514"/>
      <c r="O59" s="174" t="s">
        <v>124</v>
      </c>
      <c r="P59" s="174"/>
      <c r="Q59" s="484"/>
      <c r="R59" s="484"/>
      <c r="S59" s="484"/>
      <c r="T59" s="404" t="s">
        <v>125</v>
      </c>
      <c r="U59" s="472"/>
      <c r="V59" s="473"/>
      <c r="W59" s="273" t="s">
        <v>117</v>
      </c>
      <c r="X59" s="476"/>
      <c r="Y59" s="141"/>
      <c r="Z59" s="143" t="s">
        <v>117</v>
      </c>
      <c r="AA59" s="461"/>
      <c r="AB59" s="462"/>
      <c r="AC59" s="47" t="s">
        <v>117</v>
      </c>
      <c r="AD59" s="485"/>
      <c r="AE59" s="445"/>
      <c r="AF59" s="445"/>
      <c r="AG59" s="142" t="s">
        <v>119</v>
      </c>
      <c r="AH59" s="142"/>
      <c r="AI59" s="445"/>
      <c r="AJ59" s="445"/>
      <c r="AK59" s="445"/>
      <c r="AL59" s="446" t="s">
        <v>130</v>
      </c>
      <c r="AM59" s="447"/>
      <c r="AN59" s="9"/>
      <c r="AO59" s="15" t="s">
        <v>136</v>
      </c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"/>
    </row>
    <row r="60" spans="1:79" ht="13.5" customHeight="1" x14ac:dyDescent="0.2">
      <c r="A60" s="8"/>
      <c r="B60" s="284"/>
      <c r="C60" s="515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6"/>
      <c r="O60" s="155"/>
      <c r="P60" s="155"/>
      <c r="Q60" s="225"/>
      <c r="R60" s="225"/>
      <c r="S60" s="225"/>
      <c r="T60" s="163"/>
      <c r="U60" s="508"/>
      <c r="V60" s="509"/>
      <c r="W60" s="507"/>
      <c r="X60" s="510"/>
      <c r="Y60" s="162"/>
      <c r="Z60" s="163"/>
      <c r="AA60" s="511"/>
      <c r="AB60" s="225"/>
      <c r="AC60" s="86" t="s">
        <v>81</v>
      </c>
      <c r="AD60" s="499"/>
      <c r="AE60" s="500"/>
      <c r="AF60" s="500"/>
      <c r="AG60" s="155"/>
      <c r="AH60" s="155"/>
      <c r="AI60" s="500"/>
      <c r="AJ60" s="500"/>
      <c r="AK60" s="500"/>
      <c r="AL60" s="501"/>
      <c r="AM60" s="502"/>
      <c r="AN60" s="9"/>
      <c r="AO60" s="533" t="s">
        <v>201</v>
      </c>
      <c r="AP60" s="355"/>
      <c r="AQ60" s="355"/>
      <c r="AR60" s="355"/>
      <c r="AS60" s="355"/>
      <c r="AT60" s="355"/>
      <c r="AU60" s="355"/>
      <c r="AV60" s="355"/>
      <c r="AW60" s="355"/>
      <c r="AX60" s="355"/>
      <c r="AY60" s="355"/>
      <c r="AZ60" s="355"/>
      <c r="BA60" s="355"/>
      <c r="BB60" s="355"/>
      <c r="BC60" s="355"/>
      <c r="BD60" s="355"/>
      <c r="BE60" s="355"/>
      <c r="BF60" s="355"/>
      <c r="BG60" s="355"/>
      <c r="BH60" s="355"/>
      <c r="BI60" s="355"/>
      <c r="BJ60" s="355"/>
      <c r="BK60" s="355"/>
      <c r="BL60" s="355"/>
      <c r="BM60" s="355"/>
      <c r="BN60" s="355"/>
      <c r="BO60" s="355"/>
      <c r="BP60" s="355"/>
      <c r="BQ60" s="355"/>
      <c r="BR60" s="355"/>
      <c r="BS60" s="355"/>
      <c r="BT60" s="355"/>
      <c r="BU60" s="355"/>
      <c r="BV60" s="355"/>
      <c r="BW60" s="355"/>
      <c r="BX60" s="355"/>
      <c r="BY60" s="355"/>
      <c r="BZ60" s="356"/>
      <c r="CA60" s="8"/>
    </row>
    <row r="61" spans="1:79" ht="13.5" customHeight="1" x14ac:dyDescent="0.2">
      <c r="A61" s="8"/>
      <c r="B61" s="197" t="s">
        <v>137</v>
      </c>
      <c r="C61" s="486" t="s">
        <v>138</v>
      </c>
      <c r="D61" s="487"/>
      <c r="E61" s="487"/>
      <c r="F61" s="487"/>
      <c r="G61" s="487"/>
      <c r="H61" s="487"/>
      <c r="I61" s="487"/>
      <c r="J61" s="487"/>
      <c r="K61" s="487"/>
      <c r="L61" s="487"/>
      <c r="M61" s="487"/>
      <c r="N61" s="488"/>
      <c r="O61" s="489"/>
      <c r="P61" s="490"/>
      <c r="Q61" s="490"/>
      <c r="R61" s="490"/>
      <c r="S61" s="490"/>
      <c r="T61" s="491"/>
      <c r="U61" s="495">
        <v>100</v>
      </c>
      <c r="V61" s="496"/>
      <c r="W61" s="402" t="s">
        <v>117</v>
      </c>
      <c r="X61" s="523">
        <v>100</v>
      </c>
      <c r="Y61" s="524"/>
      <c r="Z61" s="404" t="s">
        <v>117</v>
      </c>
      <c r="AA61" s="457"/>
      <c r="AB61" s="458"/>
      <c r="AC61" s="89" t="s">
        <v>117</v>
      </c>
      <c r="AD61" s="459" t="s">
        <v>122</v>
      </c>
      <c r="AE61" s="460"/>
      <c r="AF61" s="460"/>
      <c r="AG61" s="131" t="s">
        <v>119</v>
      </c>
      <c r="AH61" s="131"/>
      <c r="AI61" s="460" t="s">
        <v>129</v>
      </c>
      <c r="AJ61" s="460"/>
      <c r="AK61" s="460"/>
      <c r="AL61" s="477" t="s">
        <v>130</v>
      </c>
      <c r="AM61" s="478"/>
      <c r="AN61" s="9"/>
      <c r="AO61" s="534"/>
      <c r="AP61" s="358"/>
      <c r="AQ61" s="358"/>
      <c r="AR61" s="358"/>
      <c r="AS61" s="358"/>
      <c r="AT61" s="358"/>
      <c r="AU61" s="358"/>
      <c r="AV61" s="358"/>
      <c r="AW61" s="358"/>
      <c r="AX61" s="358"/>
      <c r="AY61" s="358"/>
      <c r="AZ61" s="358"/>
      <c r="BA61" s="358"/>
      <c r="BB61" s="358"/>
      <c r="BC61" s="358"/>
      <c r="BD61" s="358"/>
      <c r="BE61" s="358"/>
      <c r="BF61" s="358"/>
      <c r="BG61" s="358"/>
      <c r="BH61" s="358"/>
      <c r="BI61" s="358"/>
      <c r="BJ61" s="358"/>
      <c r="BK61" s="358"/>
      <c r="BL61" s="358"/>
      <c r="BM61" s="358"/>
      <c r="BN61" s="358"/>
      <c r="BO61" s="358"/>
      <c r="BP61" s="358"/>
      <c r="BQ61" s="358"/>
      <c r="BR61" s="358"/>
      <c r="BS61" s="358"/>
      <c r="BT61" s="358"/>
      <c r="BU61" s="358"/>
      <c r="BV61" s="358"/>
      <c r="BW61" s="358"/>
      <c r="BX61" s="358"/>
      <c r="BY61" s="358"/>
      <c r="BZ61" s="359"/>
      <c r="CA61" s="8"/>
    </row>
    <row r="62" spans="1:79" ht="13.5" customHeight="1" x14ac:dyDescent="0.2">
      <c r="A62" s="8"/>
      <c r="B62" s="198"/>
      <c r="C62" s="480" t="s">
        <v>139</v>
      </c>
      <c r="D62" s="481"/>
      <c r="E62" s="481"/>
      <c r="F62" s="481"/>
      <c r="G62" s="481"/>
      <c r="H62" s="481"/>
      <c r="I62" s="481"/>
      <c r="J62" s="481"/>
      <c r="K62" s="481"/>
      <c r="L62" s="481"/>
      <c r="M62" s="481"/>
      <c r="N62" s="482"/>
      <c r="O62" s="469"/>
      <c r="P62" s="470"/>
      <c r="Q62" s="470"/>
      <c r="R62" s="470"/>
      <c r="S62" s="470"/>
      <c r="T62" s="471"/>
      <c r="U62" s="474"/>
      <c r="V62" s="475"/>
      <c r="W62" s="404"/>
      <c r="X62" s="476"/>
      <c r="Y62" s="141"/>
      <c r="Z62" s="143"/>
      <c r="AA62" s="497"/>
      <c r="AB62" s="498"/>
      <c r="AC62" s="85" t="s">
        <v>81</v>
      </c>
      <c r="AD62" s="485"/>
      <c r="AE62" s="445"/>
      <c r="AF62" s="445"/>
      <c r="AG62" s="142"/>
      <c r="AH62" s="142"/>
      <c r="AI62" s="445"/>
      <c r="AJ62" s="445"/>
      <c r="AK62" s="445"/>
      <c r="AL62" s="446"/>
      <c r="AM62" s="447"/>
      <c r="AN62" s="9"/>
      <c r="AO62" s="534"/>
      <c r="AP62" s="358"/>
      <c r="AQ62" s="358"/>
      <c r="AR62" s="358"/>
      <c r="AS62" s="358"/>
      <c r="AT62" s="358"/>
      <c r="AU62" s="358"/>
      <c r="AV62" s="358"/>
      <c r="AW62" s="358"/>
      <c r="AX62" s="358"/>
      <c r="AY62" s="358"/>
      <c r="AZ62" s="358"/>
      <c r="BA62" s="358"/>
      <c r="BB62" s="358"/>
      <c r="BC62" s="358"/>
      <c r="BD62" s="358"/>
      <c r="BE62" s="358"/>
      <c r="BF62" s="358"/>
      <c r="BG62" s="358"/>
      <c r="BH62" s="358"/>
      <c r="BI62" s="358"/>
      <c r="BJ62" s="358"/>
      <c r="BK62" s="358"/>
      <c r="BL62" s="358"/>
      <c r="BM62" s="358"/>
      <c r="BN62" s="358"/>
      <c r="BO62" s="358"/>
      <c r="BP62" s="358"/>
      <c r="BQ62" s="358"/>
      <c r="BR62" s="358"/>
      <c r="BS62" s="358"/>
      <c r="BT62" s="358"/>
      <c r="BU62" s="358"/>
      <c r="BV62" s="358"/>
      <c r="BW62" s="358"/>
      <c r="BX62" s="358"/>
      <c r="BY62" s="358"/>
      <c r="BZ62" s="359"/>
      <c r="CA62" s="8"/>
    </row>
    <row r="63" spans="1:79" ht="13.5" customHeight="1" x14ac:dyDescent="0.2">
      <c r="A63" s="8"/>
      <c r="B63" s="198"/>
      <c r="C63" s="513"/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174" t="s">
        <v>124</v>
      </c>
      <c r="P63" s="174"/>
      <c r="Q63" s="484"/>
      <c r="R63" s="484"/>
      <c r="S63" s="484"/>
      <c r="T63" s="404" t="s">
        <v>125</v>
      </c>
      <c r="U63" s="472"/>
      <c r="V63" s="473"/>
      <c r="W63" s="273" t="s">
        <v>117</v>
      </c>
      <c r="X63" s="476"/>
      <c r="Y63" s="141"/>
      <c r="Z63" s="143" t="s">
        <v>117</v>
      </c>
      <c r="AA63" s="483"/>
      <c r="AB63" s="484"/>
      <c r="AC63" s="43" t="s">
        <v>117</v>
      </c>
      <c r="AD63" s="497"/>
      <c r="AE63" s="498"/>
      <c r="AF63" s="498"/>
      <c r="AG63" s="174" t="s">
        <v>119</v>
      </c>
      <c r="AH63" s="174"/>
      <c r="AI63" s="498"/>
      <c r="AJ63" s="498"/>
      <c r="AK63" s="498"/>
      <c r="AL63" s="529" t="s">
        <v>130</v>
      </c>
      <c r="AM63" s="530"/>
      <c r="AN63" s="9"/>
      <c r="AO63" s="534"/>
      <c r="AP63" s="358"/>
      <c r="AQ63" s="358"/>
      <c r="AR63" s="358"/>
      <c r="AS63" s="358"/>
      <c r="AT63" s="358"/>
      <c r="AU63" s="358"/>
      <c r="AV63" s="358"/>
      <c r="AW63" s="358"/>
      <c r="AX63" s="358"/>
      <c r="AY63" s="358"/>
      <c r="AZ63" s="358"/>
      <c r="BA63" s="358"/>
      <c r="BB63" s="358"/>
      <c r="BC63" s="358"/>
      <c r="BD63" s="358"/>
      <c r="BE63" s="358"/>
      <c r="BF63" s="358"/>
      <c r="BG63" s="358"/>
      <c r="BH63" s="358"/>
      <c r="BI63" s="358"/>
      <c r="BJ63" s="358"/>
      <c r="BK63" s="358"/>
      <c r="BL63" s="358"/>
      <c r="BM63" s="358"/>
      <c r="BN63" s="358"/>
      <c r="BO63" s="358"/>
      <c r="BP63" s="358"/>
      <c r="BQ63" s="358"/>
      <c r="BR63" s="358"/>
      <c r="BS63" s="358"/>
      <c r="BT63" s="358"/>
      <c r="BU63" s="358"/>
      <c r="BV63" s="358"/>
      <c r="BW63" s="358"/>
      <c r="BX63" s="358"/>
      <c r="BY63" s="358"/>
      <c r="BZ63" s="359"/>
      <c r="CA63" s="8"/>
    </row>
    <row r="64" spans="1:79" ht="13.5" customHeight="1" x14ac:dyDescent="0.2">
      <c r="A64" s="8"/>
      <c r="B64" s="284"/>
      <c r="C64" s="515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6"/>
      <c r="O64" s="155"/>
      <c r="P64" s="155"/>
      <c r="Q64" s="225"/>
      <c r="R64" s="225"/>
      <c r="S64" s="225"/>
      <c r="T64" s="163"/>
      <c r="U64" s="508"/>
      <c r="V64" s="509"/>
      <c r="W64" s="507"/>
      <c r="X64" s="510"/>
      <c r="Y64" s="162"/>
      <c r="Z64" s="163"/>
      <c r="AA64" s="497"/>
      <c r="AB64" s="498"/>
      <c r="AC64" s="85" t="s">
        <v>81</v>
      </c>
      <c r="AD64" s="499"/>
      <c r="AE64" s="500"/>
      <c r="AF64" s="500"/>
      <c r="AG64" s="155"/>
      <c r="AH64" s="155"/>
      <c r="AI64" s="500"/>
      <c r="AJ64" s="500"/>
      <c r="AK64" s="500"/>
      <c r="AL64" s="501"/>
      <c r="AM64" s="502"/>
      <c r="AN64" s="9"/>
      <c r="AO64" s="534"/>
      <c r="AP64" s="358"/>
      <c r="AQ64" s="358"/>
      <c r="AR64" s="358"/>
      <c r="AS64" s="358"/>
      <c r="AT64" s="358"/>
      <c r="AU64" s="358"/>
      <c r="AV64" s="358"/>
      <c r="AW64" s="358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  <c r="BS64" s="358"/>
      <c r="BT64" s="358"/>
      <c r="BU64" s="358"/>
      <c r="BV64" s="358"/>
      <c r="BW64" s="358"/>
      <c r="BX64" s="358"/>
      <c r="BY64" s="358"/>
      <c r="BZ64" s="359"/>
      <c r="CA64" s="8"/>
    </row>
    <row r="65" spans="1:79" ht="13.5" customHeight="1" x14ac:dyDescent="0.2">
      <c r="A65" s="8"/>
      <c r="B65" s="215" t="s">
        <v>140</v>
      </c>
      <c r="C65" s="216"/>
      <c r="D65" s="216"/>
      <c r="E65" s="216"/>
      <c r="F65" s="217"/>
      <c r="G65" s="537" t="s">
        <v>122</v>
      </c>
      <c r="H65" s="536"/>
      <c r="I65" s="536"/>
      <c r="J65" s="536"/>
      <c r="K65" s="230" t="s">
        <v>141</v>
      </c>
      <c r="L65" s="230"/>
      <c r="M65" s="536" t="s">
        <v>129</v>
      </c>
      <c r="N65" s="536"/>
      <c r="O65" s="536"/>
      <c r="P65" s="536"/>
      <c r="Q65" s="536"/>
      <c r="R65" s="536"/>
      <c r="S65" s="538" t="s">
        <v>142</v>
      </c>
      <c r="T65" s="538"/>
      <c r="U65" s="538"/>
      <c r="V65" s="538"/>
      <c r="W65" s="538"/>
      <c r="X65" s="538"/>
      <c r="Y65" s="538"/>
      <c r="Z65" s="538"/>
      <c r="AA65" s="538"/>
      <c r="AB65" s="536">
        <v>6</v>
      </c>
      <c r="AC65" s="536"/>
      <c r="AD65" s="536"/>
      <c r="AE65" s="536"/>
      <c r="AF65" s="230" t="s">
        <v>143</v>
      </c>
      <c r="AG65" s="230"/>
      <c r="AH65" s="536">
        <v>12</v>
      </c>
      <c r="AI65" s="536"/>
      <c r="AJ65" s="536"/>
      <c r="AK65" s="536"/>
      <c r="AL65" s="230" t="s">
        <v>144</v>
      </c>
      <c r="AM65" s="319"/>
      <c r="AN65" s="9"/>
      <c r="AO65" s="535"/>
      <c r="AP65" s="361"/>
      <c r="AQ65" s="361"/>
      <c r="AR65" s="361"/>
      <c r="AS65" s="361"/>
      <c r="AT65" s="361"/>
      <c r="AU65" s="361"/>
      <c r="AV65" s="361"/>
      <c r="AW65" s="361"/>
      <c r="AX65" s="361"/>
      <c r="AY65" s="361"/>
      <c r="AZ65" s="361"/>
      <c r="BA65" s="361"/>
      <c r="BB65" s="361"/>
      <c r="BC65" s="361"/>
      <c r="BD65" s="361"/>
      <c r="BE65" s="361"/>
      <c r="BF65" s="361"/>
      <c r="BG65" s="361"/>
      <c r="BH65" s="361"/>
      <c r="BI65" s="361"/>
      <c r="BJ65" s="361"/>
      <c r="BK65" s="361"/>
      <c r="BL65" s="361"/>
      <c r="BM65" s="361"/>
      <c r="BN65" s="361"/>
      <c r="BO65" s="361"/>
      <c r="BP65" s="361"/>
      <c r="BQ65" s="361"/>
      <c r="BR65" s="361"/>
      <c r="BS65" s="361"/>
      <c r="BT65" s="361"/>
      <c r="BU65" s="361"/>
      <c r="BV65" s="361"/>
      <c r="BW65" s="361"/>
      <c r="BX65" s="361"/>
      <c r="BY65" s="361"/>
      <c r="BZ65" s="362"/>
      <c r="CA65" s="8"/>
    </row>
    <row r="66" spans="1:79" ht="13.5" customHeight="1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0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8"/>
    </row>
    <row r="67" spans="1:79" x14ac:dyDescent="0.2">
      <c r="BZ67" s="1"/>
    </row>
    <row r="68" spans="1:79" x14ac:dyDescent="0.2"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</row>
    <row r="69" spans="1:79" x14ac:dyDescent="0.2"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</row>
    <row r="70" spans="1:79" x14ac:dyDescent="0.2"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</row>
    <row r="71" spans="1:79" x14ac:dyDescent="0.2"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</row>
    <row r="72" spans="1:79" x14ac:dyDescent="0.2">
      <c r="AV72"/>
      <c r="AW72"/>
      <c r="AX72"/>
      <c r="AY72"/>
      <c r="AZ72" s="1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</row>
    <row r="73" spans="1:79" x14ac:dyDescent="0.2"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</row>
    <row r="74" spans="1:79" x14ac:dyDescent="0.2"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</row>
    <row r="75" spans="1:79" x14ac:dyDescent="0.2"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</row>
    <row r="76" spans="1:79" x14ac:dyDescent="0.2"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</row>
    <row r="77" spans="1:79" x14ac:dyDescent="0.2"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</row>
    <row r="78" spans="1:79" x14ac:dyDescent="0.2"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</row>
    <row r="79" spans="1:79" x14ac:dyDescent="0.2"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</row>
    <row r="80" spans="1:79" x14ac:dyDescent="0.2"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</row>
    <row r="81" spans="48:72" x14ac:dyDescent="0.2"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</row>
    <row r="82" spans="48:72" x14ac:dyDescent="0.2"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</row>
    <row r="83" spans="48:72" x14ac:dyDescent="0.2"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</row>
    <row r="84" spans="48:72" x14ac:dyDescent="0.2"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</row>
    <row r="85" spans="48:72" x14ac:dyDescent="0.2"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</row>
    <row r="86" spans="48:72" x14ac:dyDescent="0.2"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</row>
    <row r="87" spans="48:72" x14ac:dyDescent="0.2"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</row>
    <row r="88" spans="48:72" x14ac:dyDescent="0.2"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</row>
    <row r="89" spans="48:72" x14ac:dyDescent="0.2"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</row>
    <row r="90" spans="48:72" x14ac:dyDescent="0.2"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</row>
    <row r="91" spans="48:72" x14ac:dyDescent="0.2"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</row>
    <row r="92" spans="48:72" x14ac:dyDescent="0.2"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</row>
  </sheetData>
  <mergeCells count="406">
    <mergeCell ref="AA61:AB61"/>
    <mergeCell ref="AD61:AF62"/>
    <mergeCell ref="AG61:AH62"/>
    <mergeCell ref="AI61:AK62"/>
    <mergeCell ref="AL61:AM62"/>
    <mergeCell ref="AF65:AG65"/>
    <mergeCell ref="AH65:AK65"/>
    <mergeCell ref="AL65:AM65"/>
    <mergeCell ref="B65:F65"/>
    <mergeCell ref="G65:J65"/>
    <mergeCell ref="K65:L65"/>
    <mergeCell ref="M65:R65"/>
    <mergeCell ref="S65:AA65"/>
    <mergeCell ref="AB65:AE65"/>
    <mergeCell ref="C63:N64"/>
    <mergeCell ref="O63:P64"/>
    <mergeCell ref="Q63:S64"/>
    <mergeCell ref="T63:T64"/>
    <mergeCell ref="U63:V64"/>
    <mergeCell ref="W63:W64"/>
    <mergeCell ref="X63:Y64"/>
    <mergeCell ref="Z63:Z64"/>
    <mergeCell ref="Z61:Z62"/>
    <mergeCell ref="AI59:AK60"/>
    <mergeCell ref="AL59:AM60"/>
    <mergeCell ref="AA60:AB60"/>
    <mergeCell ref="AO60:BZ65"/>
    <mergeCell ref="B61:B64"/>
    <mergeCell ref="C61:N61"/>
    <mergeCell ref="O61:T62"/>
    <mergeCell ref="U61:V62"/>
    <mergeCell ref="W61:W62"/>
    <mergeCell ref="X61:Y62"/>
    <mergeCell ref="W59:W60"/>
    <mergeCell ref="X59:Y60"/>
    <mergeCell ref="Z59:Z60"/>
    <mergeCell ref="AA59:AB59"/>
    <mergeCell ref="AD59:AF60"/>
    <mergeCell ref="AG59:AH60"/>
    <mergeCell ref="AA63:AB63"/>
    <mergeCell ref="AD63:AF64"/>
    <mergeCell ref="AG63:AH64"/>
    <mergeCell ref="AI63:AK64"/>
    <mergeCell ref="AL63:AM64"/>
    <mergeCell ref="AA64:AB64"/>
    <mergeCell ref="C62:N62"/>
    <mergeCell ref="AA62:AB62"/>
    <mergeCell ref="BF57:BZ57"/>
    <mergeCell ref="C58:N58"/>
    <mergeCell ref="AA58:AB58"/>
    <mergeCell ref="AO58:AS58"/>
    <mergeCell ref="BF58:BZ58"/>
    <mergeCell ref="C59:N60"/>
    <mergeCell ref="O59:P60"/>
    <mergeCell ref="Q59:S60"/>
    <mergeCell ref="T59:T60"/>
    <mergeCell ref="U59:V60"/>
    <mergeCell ref="AZ56:BC58"/>
    <mergeCell ref="BD56:BE58"/>
    <mergeCell ref="C57:N57"/>
    <mergeCell ref="O57:T58"/>
    <mergeCell ref="U57:V58"/>
    <mergeCell ref="W57:W58"/>
    <mergeCell ref="X57:Y58"/>
    <mergeCell ref="Z57:Z58"/>
    <mergeCell ref="AA57:AB57"/>
    <mergeCell ref="AD57:AF58"/>
    <mergeCell ref="AL55:AM56"/>
    <mergeCell ref="C56:N56"/>
    <mergeCell ref="AA56:AB56"/>
    <mergeCell ref="AO56:AS57"/>
    <mergeCell ref="AT56:AW58"/>
    <mergeCell ref="AX56:AY58"/>
    <mergeCell ref="AG57:AH58"/>
    <mergeCell ref="AI57:AK58"/>
    <mergeCell ref="AL57:AM58"/>
    <mergeCell ref="X55:Y56"/>
    <mergeCell ref="Z55:Z56"/>
    <mergeCell ref="AA55:AB55"/>
    <mergeCell ref="AD55:AF56"/>
    <mergeCell ref="AG55:AH56"/>
    <mergeCell ref="AI55:AK56"/>
    <mergeCell ref="AP54:AS55"/>
    <mergeCell ref="AT54:AW55"/>
    <mergeCell ref="AX54:AY55"/>
    <mergeCell ref="BD52:BE53"/>
    <mergeCell ref="AD53:AF54"/>
    <mergeCell ref="AG53:AH54"/>
    <mergeCell ref="AI53:AK54"/>
    <mergeCell ref="AL53:AM54"/>
    <mergeCell ref="AZ54:BC55"/>
    <mergeCell ref="BD54:BE55"/>
    <mergeCell ref="B55:B60"/>
    <mergeCell ref="C55:N55"/>
    <mergeCell ref="O55:T56"/>
    <mergeCell ref="U55:V56"/>
    <mergeCell ref="W55:W56"/>
    <mergeCell ref="T53:T54"/>
    <mergeCell ref="U53:V54"/>
    <mergeCell ref="W53:W54"/>
    <mergeCell ref="X53:Y54"/>
    <mergeCell ref="Z53:Z54"/>
    <mergeCell ref="AA53:AB53"/>
    <mergeCell ref="AA54:AB54"/>
    <mergeCell ref="B49:B54"/>
    <mergeCell ref="X49:Y50"/>
    <mergeCell ref="C52:N52"/>
    <mergeCell ref="C53:N54"/>
    <mergeCell ref="O53:P54"/>
    <mergeCell ref="C49:N49"/>
    <mergeCell ref="O49:T50"/>
    <mergeCell ref="U49:V50"/>
    <mergeCell ref="W49:W50"/>
    <mergeCell ref="AA52:AB52"/>
    <mergeCell ref="AP52:AS53"/>
    <mergeCell ref="AT52:AW53"/>
    <mergeCell ref="AX52:AY53"/>
    <mergeCell ref="AZ52:BC53"/>
    <mergeCell ref="Q53:S54"/>
    <mergeCell ref="C48:N48"/>
    <mergeCell ref="AA48:AC48"/>
    <mergeCell ref="AP48:AS49"/>
    <mergeCell ref="AT48:AW49"/>
    <mergeCell ref="AX48:AY49"/>
    <mergeCell ref="Z49:Z50"/>
    <mergeCell ref="AA49:AB49"/>
    <mergeCell ref="AD49:AF50"/>
    <mergeCell ref="AG49:AH50"/>
    <mergeCell ref="AX50:AY51"/>
    <mergeCell ref="C51:N51"/>
    <mergeCell ref="O51:T52"/>
    <mergeCell ref="U51:V52"/>
    <mergeCell ref="W51:W52"/>
    <mergeCell ref="X51:Y52"/>
    <mergeCell ref="Z51:Z52"/>
    <mergeCell ref="AA51:AB51"/>
    <mergeCell ref="AI49:AK50"/>
    <mergeCell ref="AL49:AM50"/>
    <mergeCell ref="C50:N50"/>
    <mergeCell ref="AA50:AB50"/>
    <mergeCell ref="AP50:AS51"/>
    <mergeCell ref="AT50:AW51"/>
    <mergeCell ref="AD51:AF52"/>
    <mergeCell ref="X47:Z48"/>
    <mergeCell ref="AA47:AC47"/>
    <mergeCell ref="AZ44:BC45"/>
    <mergeCell ref="BD44:BE45"/>
    <mergeCell ref="AO46:AO55"/>
    <mergeCell ref="AP46:AS47"/>
    <mergeCell ref="AT46:AW47"/>
    <mergeCell ref="AX46:AY47"/>
    <mergeCell ref="AZ46:BC47"/>
    <mergeCell ref="BD46:BE47"/>
    <mergeCell ref="AZ48:BC49"/>
    <mergeCell ref="BD48:BE49"/>
    <mergeCell ref="AB44:AG44"/>
    <mergeCell ref="AH44:AK44"/>
    <mergeCell ref="AL44:AM44"/>
    <mergeCell ref="AO44:AS45"/>
    <mergeCell ref="AT44:AW45"/>
    <mergeCell ref="AX44:AY45"/>
    <mergeCell ref="AD47:AM48"/>
    <mergeCell ref="AZ50:BC51"/>
    <mergeCell ref="BD50:BE51"/>
    <mergeCell ref="AG51:AH52"/>
    <mergeCell ref="AI51:AK52"/>
    <mergeCell ref="AL51:AM52"/>
    <mergeCell ref="BF41:BZ55"/>
    <mergeCell ref="B43:H44"/>
    <mergeCell ref="I43:K44"/>
    <mergeCell ref="L43:M44"/>
    <mergeCell ref="N43:V44"/>
    <mergeCell ref="W43:Y44"/>
    <mergeCell ref="Z43:AA44"/>
    <mergeCell ref="AB43:AG43"/>
    <mergeCell ref="AH43:AK43"/>
    <mergeCell ref="AL43:AM43"/>
    <mergeCell ref="B39:G41"/>
    <mergeCell ref="H39:AM39"/>
    <mergeCell ref="H40:AM40"/>
    <mergeCell ref="BD40:BE40"/>
    <mergeCell ref="H41:AM41"/>
    <mergeCell ref="AO41:AS43"/>
    <mergeCell ref="AT41:AW43"/>
    <mergeCell ref="AX41:AY43"/>
    <mergeCell ref="AZ41:BC43"/>
    <mergeCell ref="BD41:BE43"/>
    <mergeCell ref="B47:B48"/>
    <mergeCell ref="C47:N47"/>
    <mergeCell ref="O47:T48"/>
    <mergeCell ref="U47:W48"/>
    <mergeCell ref="H35:AM35"/>
    <mergeCell ref="AP35:BC35"/>
    <mergeCell ref="BD35:BH35"/>
    <mergeCell ref="BI35:BU35"/>
    <mergeCell ref="BV35:BZ35"/>
    <mergeCell ref="B36:G38"/>
    <mergeCell ref="H36:AM36"/>
    <mergeCell ref="AO36:BC36"/>
    <mergeCell ref="BD36:BF36"/>
    <mergeCell ref="BG36:BH36"/>
    <mergeCell ref="B33:G35"/>
    <mergeCell ref="BI36:BU36"/>
    <mergeCell ref="BV36:BX36"/>
    <mergeCell ref="BY36:BZ36"/>
    <mergeCell ref="H37:AM37"/>
    <mergeCell ref="H38:AM38"/>
    <mergeCell ref="AO38:AS40"/>
    <mergeCell ref="AT38:AY40"/>
    <mergeCell ref="AZ38:BE39"/>
    <mergeCell ref="BF38:BZ40"/>
    <mergeCell ref="AH32:AJ32"/>
    <mergeCell ref="BV33:BZ33"/>
    <mergeCell ref="H34:AM34"/>
    <mergeCell ref="AP34:BC34"/>
    <mergeCell ref="BD34:BH34"/>
    <mergeCell ref="BI34:BU34"/>
    <mergeCell ref="BV34:BZ34"/>
    <mergeCell ref="AL32:AM32"/>
    <mergeCell ref="AP32:BC32"/>
    <mergeCell ref="BD32:BH32"/>
    <mergeCell ref="BI32:BU32"/>
    <mergeCell ref="BV32:BZ32"/>
    <mergeCell ref="H33:AM33"/>
    <mergeCell ref="AP33:BC33"/>
    <mergeCell ref="BD33:BH33"/>
    <mergeCell ref="BI33:BU33"/>
    <mergeCell ref="AY30:BC30"/>
    <mergeCell ref="BD30:BF30"/>
    <mergeCell ref="BG30:BH30"/>
    <mergeCell ref="BI30:BU30"/>
    <mergeCell ref="BV30:BZ30"/>
    <mergeCell ref="B31:G31"/>
    <mergeCell ref="H31:M31"/>
    <mergeCell ref="O31:W31"/>
    <mergeCell ref="X31:AA31"/>
    <mergeCell ref="AG31:AJ31"/>
    <mergeCell ref="B28:G30"/>
    <mergeCell ref="I30:AE30"/>
    <mergeCell ref="AJ30:AK30"/>
    <mergeCell ref="AO30:AO35"/>
    <mergeCell ref="AP30:AX30"/>
    <mergeCell ref="AP31:BC31"/>
    <mergeCell ref="BD31:BH31"/>
    <mergeCell ref="BI31:BU31"/>
    <mergeCell ref="BV31:BZ31"/>
    <mergeCell ref="B32:G32"/>
    <mergeCell ref="H32:M32"/>
    <mergeCell ref="O32:T32"/>
    <mergeCell ref="U32:AA32"/>
    <mergeCell ref="AB32:AG32"/>
    <mergeCell ref="B24:G24"/>
    <mergeCell ref="P24:AB24"/>
    <mergeCell ref="AE24:AG24"/>
    <mergeCell ref="AJ24:AL24"/>
    <mergeCell ref="AP24:AX24"/>
    <mergeCell ref="BI28:BU28"/>
    <mergeCell ref="BV28:BZ28"/>
    <mergeCell ref="I29:AE29"/>
    <mergeCell ref="AJ29:AK29"/>
    <mergeCell ref="AP29:AX29"/>
    <mergeCell ref="AY29:BC29"/>
    <mergeCell ref="BD29:BH29"/>
    <mergeCell ref="BI29:BU29"/>
    <mergeCell ref="BV29:BZ29"/>
    <mergeCell ref="I28:AE28"/>
    <mergeCell ref="AJ28:AK28"/>
    <mergeCell ref="AP28:AX28"/>
    <mergeCell ref="AY28:BC28"/>
    <mergeCell ref="BD28:BH28"/>
    <mergeCell ref="B26:G27"/>
    <mergeCell ref="H26:AM26"/>
    <mergeCell ref="AP26:AX26"/>
    <mergeCell ref="AY26:BC26"/>
    <mergeCell ref="BD26:BH26"/>
    <mergeCell ref="BI26:BU26"/>
    <mergeCell ref="BV26:BX26"/>
    <mergeCell ref="BY26:BZ26"/>
    <mergeCell ref="H27:AM27"/>
    <mergeCell ref="AP27:AX27"/>
    <mergeCell ref="AY27:BC27"/>
    <mergeCell ref="BD27:BH27"/>
    <mergeCell ref="BI27:BU27"/>
    <mergeCell ref="BV27:BZ27"/>
    <mergeCell ref="AY24:BC24"/>
    <mergeCell ref="BD24:BH24"/>
    <mergeCell ref="BI24:BU24"/>
    <mergeCell ref="BV24:BX25"/>
    <mergeCell ref="AP21:AX21"/>
    <mergeCell ref="AY21:BC21"/>
    <mergeCell ref="BD21:BH21"/>
    <mergeCell ref="BI21:BU21"/>
    <mergeCell ref="BV21:BZ21"/>
    <mergeCell ref="BI22:BU22"/>
    <mergeCell ref="BV22:BZ22"/>
    <mergeCell ref="BV23:BZ23"/>
    <mergeCell ref="BY24:BZ25"/>
    <mergeCell ref="AP25:AX25"/>
    <mergeCell ref="AY25:BC25"/>
    <mergeCell ref="BD25:BH25"/>
    <mergeCell ref="BI25:BU25"/>
    <mergeCell ref="B23:G23"/>
    <mergeCell ref="P23:AC23"/>
    <mergeCell ref="AE23:AG23"/>
    <mergeCell ref="AH23:AL23"/>
    <mergeCell ref="AP23:AX23"/>
    <mergeCell ref="AY23:BC23"/>
    <mergeCell ref="BD23:BH23"/>
    <mergeCell ref="BI23:BU23"/>
    <mergeCell ref="P22:AC22"/>
    <mergeCell ref="AD22:AF22"/>
    <mergeCell ref="AG22:AL22"/>
    <mergeCell ref="AP22:AX22"/>
    <mergeCell ref="AY22:BC22"/>
    <mergeCell ref="BD22:BH22"/>
    <mergeCell ref="BG18:BH18"/>
    <mergeCell ref="BI18:BU19"/>
    <mergeCell ref="BV18:BX19"/>
    <mergeCell ref="BY18:BZ19"/>
    <mergeCell ref="B19:G21"/>
    <mergeCell ref="AP19:AX19"/>
    <mergeCell ref="AY19:BC19"/>
    <mergeCell ref="BD19:BH19"/>
    <mergeCell ref="AC20:AF20"/>
    <mergeCell ref="AG20:AL20"/>
    <mergeCell ref="B18:G18"/>
    <mergeCell ref="H18:AM18"/>
    <mergeCell ref="AO18:AO29"/>
    <mergeCell ref="AP18:AX18"/>
    <mergeCell ref="AY18:BC18"/>
    <mergeCell ref="BD18:BF18"/>
    <mergeCell ref="AP20:AX20"/>
    <mergeCell ref="AY20:BC20"/>
    <mergeCell ref="BD20:BH20"/>
    <mergeCell ref="B22:G22"/>
    <mergeCell ref="BI20:BU20"/>
    <mergeCell ref="BV20:BX20"/>
    <mergeCell ref="BY20:BZ20"/>
    <mergeCell ref="AH21:AI21"/>
    <mergeCell ref="BY15:BZ15"/>
    <mergeCell ref="B16:G16"/>
    <mergeCell ref="H16:AM16"/>
    <mergeCell ref="B17:G17"/>
    <mergeCell ref="H17:AM17"/>
    <mergeCell ref="AO17:AX17"/>
    <mergeCell ref="AY17:BC17"/>
    <mergeCell ref="BD17:BH17"/>
    <mergeCell ref="BI17:BU17"/>
    <mergeCell ref="BV17:BZ17"/>
    <mergeCell ref="B15:G15"/>
    <mergeCell ref="H15:AM15"/>
    <mergeCell ref="AO15:AW15"/>
    <mergeCell ref="BQ15:BS15"/>
    <mergeCell ref="BT15:BU15"/>
    <mergeCell ref="BV15:BX15"/>
    <mergeCell ref="BY13:BZ13"/>
    <mergeCell ref="B14:G14"/>
    <mergeCell ref="H14:AM14"/>
    <mergeCell ref="AO14:AW14"/>
    <mergeCell ref="BQ14:BS14"/>
    <mergeCell ref="BT14:BU14"/>
    <mergeCell ref="BV14:BX14"/>
    <mergeCell ref="BY14:BZ14"/>
    <mergeCell ref="B13:G13"/>
    <mergeCell ref="H13:AM13"/>
    <mergeCell ref="AO13:AW13"/>
    <mergeCell ref="BQ13:BS13"/>
    <mergeCell ref="BT13:BU13"/>
    <mergeCell ref="BV13:BX13"/>
    <mergeCell ref="B12:G12"/>
    <mergeCell ref="H12:AM12"/>
    <mergeCell ref="AO12:AW12"/>
    <mergeCell ref="AX12:BN12"/>
    <mergeCell ref="BQ12:BU12"/>
    <mergeCell ref="BV12:BZ12"/>
    <mergeCell ref="AU9:BG9"/>
    <mergeCell ref="BJ9:BM9"/>
    <mergeCell ref="BN9:BZ9"/>
    <mergeCell ref="B10:AM10"/>
    <mergeCell ref="AQ10:AT10"/>
    <mergeCell ref="AU10:BG10"/>
    <mergeCell ref="BJ10:BM10"/>
    <mergeCell ref="BN10:BZ10"/>
    <mergeCell ref="AU7:BG7"/>
    <mergeCell ref="BH7:BI10"/>
    <mergeCell ref="BJ7:BM7"/>
    <mergeCell ref="BN7:BZ7"/>
    <mergeCell ref="B8:AM8"/>
    <mergeCell ref="AQ8:AT8"/>
    <mergeCell ref="AU8:BG8"/>
    <mergeCell ref="BJ8:BM8"/>
    <mergeCell ref="BN8:BZ8"/>
    <mergeCell ref="B9:AM9"/>
    <mergeCell ref="AI1:AJ2"/>
    <mergeCell ref="AK1:AM2"/>
    <mergeCell ref="V3:AM4"/>
    <mergeCell ref="B7:AM7"/>
    <mergeCell ref="AO7:AP10"/>
    <mergeCell ref="AQ7:AT7"/>
    <mergeCell ref="AQ9:AT9"/>
    <mergeCell ref="B1:M2"/>
    <mergeCell ref="Z1:AB2"/>
    <mergeCell ref="AC1:AD2"/>
    <mergeCell ref="AE1:AE2"/>
    <mergeCell ref="AF1:AG2"/>
    <mergeCell ref="AH1:AH2"/>
  </mergeCells>
  <phoneticPr fontId="2"/>
  <dataValidations count="1">
    <dataValidation imeMode="halfAlpha" allowBlank="1" showInputMessage="1" showErrorMessage="1" sqref="AZ54:BC58 AT41:AW58" xr:uid="{9FDF3D69-F94F-4863-97DA-91E252BA20EE}"/>
  </dataValidations>
  <pageMargins left="0.7" right="0.7" top="0.75" bottom="0.75" header="0.3" footer="0.3"/>
  <pageSetup paperSize="9" scale="4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9" r:id="rId4" name="Check Box 31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88900</xdr:rowOff>
                  </from>
                  <to>
                    <xdr:col>8</xdr:col>
                    <xdr:colOff>107950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95250</xdr:rowOff>
                  </from>
                  <to>
                    <xdr:col>13</xdr:col>
                    <xdr:colOff>107950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6" name="Check Box 33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95250</xdr:rowOff>
                  </from>
                  <to>
                    <xdr:col>13</xdr:col>
                    <xdr:colOff>107950</xdr:colOff>
                    <xdr:row>23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28</xdr:col>
                    <xdr:colOff>184150</xdr:colOff>
                    <xdr:row>23</xdr:row>
                    <xdr:rowOff>12700</xdr:rowOff>
                  </from>
                  <to>
                    <xdr:col>30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95250</xdr:rowOff>
                  </from>
                  <to>
                    <xdr:col>13</xdr:col>
                    <xdr:colOff>107950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95250</xdr:rowOff>
                  </from>
                  <to>
                    <xdr:col>8</xdr:col>
                    <xdr:colOff>107950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82550</xdr:rowOff>
                  </from>
                  <to>
                    <xdr:col>8</xdr:col>
                    <xdr:colOff>107950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88900</xdr:rowOff>
                  </from>
                  <to>
                    <xdr:col>8</xdr:col>
                    <xdr:colOff>107950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82550</xdr:rowOff>
                  </from>
                  <to>
                    <xdr:col>8</xdr:col>
                    <xdr:colOff>107950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95250</xdr:rowOff>
                  </from>
                  <to>
                    <xdr:col>8</xdr:col>
                    <xdr:colOff>107950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11</xdr:row>
                    <xdr:rowOff>152400</xdr:rowOff>
                  </from>
                  <to>
                    <xdr:col>51</xdr:col>
                    <xdr:colOff>107950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12</xdr:row>
                    <xdr:rowOff>152400</xdr:rowOff>
                  </from>
                  <to>
                    <xdr:col>51</xdr:col>
                    <xdr:colOff>107950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13</xdr:row>
                    <xdr:rowOff>152400</xdr:rowOff>
                  </from>
                  <to>
                    <xdr:col>51</xdr:col>
                    <xdr:colOff>107950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 sizeWithCells="1">
                  <from>
                    <xdr:col>53</xdr:col>
                    <xdr:colOff>0</xdr:colOff>
                    <xdr:row>11</xdr:row>
                    <xdr:rowOff>152400</xdr:rowOff>
                  </from>
                  <to>
                    <xdr:col>54</xdr:col>
                    <xdr:colOff>107950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 sizeWithCells="1">
                  <from>
                    <xdr:col>56</xdr:col>
                    <xdr:colOff>0</xdr:colOff>
                    <xdr:row>13</xdr:row>
                    <xdr:rowOff>152400</xdr:rowOff>
                  </from>
                  <to>
                    <xdr:col>57</xdr:col>
                    <xdr:colOff>107950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9" name="Check Box 48">
              <controlPr defaultSize="0" autoFill="0" autoLine="0" autoPict="0">
                <anchor moveWithCells="1" sizeWithCells="1">
                  <from>
                    <xdr:col>56</xdr:col>
                    <xdr:colOff>0</xdr:colOff>
                    <xdr:row>11</xdr:row>
                    <xdr:rowOff>152400</xdr:rowOff>
                  </from>
                  <to>
                    <xdr:col>57</xdr:col>
                    <xdr:colOff>107950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0" name="Check Box 49">
              <controlPr defaultSize="0" autoFill="0" autoLine="0" autoPict="0">
                <anchor moveWithCells="1" sizeWithCells="1">
                  <from>
                    <xdr:col>56</xdr:col>
                    <xdr:colOff>0</xdr:colOff>
                    <xdr:row>12</xdr:row>
                    <xdr:rowOff>152400</xdr:rowOff>
                  </from>
                  <to>
                    <xdr:col>57</xdr:col>
                    <xdr:colOff>107950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1" name="Check Box 50">
              <controlPr defaultSize="0" autoFill="0" autoLine="0" autoPict="0">
                <anchor moveWithCells="1" sizeWithCells="1">
                  <from>
                    <xdr:col>53</xdr:col>
                    <xdr:colOff>0</xdr:colOff>
                    <xdr:row>13</xdr:row>
                    <xdr:rowOff>152400</xdr:rowOff>
                  </from>
                  <to>
                    <xdr:col>54</xdr:col>
                    <xdr:colOff>107950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2" name="Check Box 51">
              <controlPr defaultSize="0" autoFill="0" autoLine="0" autoPict="0">
                <anchor moveWithCells="1" sizeWithCells="1">
                  <from>
                    <xdr:col>61</xdr:col>
                    <xdr:colOff>0</xdr:colOff>
                    <xdr:row>11</xdr:row>
                    <xdr:rowOff>152400</xdr:rowOff>
                  </from>
                  <to>
                    <xdr:col>62</xdr:col>
                    <xdr:colOff>107950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3" name="Check Box 52">
              <controlPr defaultSize="0" autoFill="0" autoLine="0" autoPict="0">
                <anchor moveWithCells="1" sizeWithCells="1">
                  <from>
                    <xdr:col>58</xdr:col>
                    <xdr:colOff>0</xdr:colOff>
                    <xdr:row>13</xdr:row>
                    <xdr:rowOff>152400</xdr:rowOff>
                  </from>
                  <to>
                    <xdr:col>59</xdr:col>
                    <xdr:colOff>107950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4" name="Check Box 53">
              <controlPr defaultSize="0" autoFill="0" autoLine="0" autoPict="0">
                <anchor moveWithCells="1" sizeWithCells="1">
                  <from>
                    <xdr:col>58</xdr:col>
                    <xdr:colOff>0</xdr:colOff>
                    <xdr:row>11</xdr:row>
                    <xdr:rowOff>152400</xdr:rowOff>
                  </from>
                  <to>
                    <xdr:col>59</xdr:col>
                    <xdr:colOff>107950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5" name="Check Box 54">
              <controlPr defaultSize="0" autoFill="0" autoLine="0" autoPict="0">
                <anchor moveWithCells="1" sizeWithCells="1">
                  <from>
                    <xdr:col>61</xdr:col>
                    <xdr:colOff>0</xdr:colOff>
                    <xdr:row>13</xdr:row>
                    <xdr:rowOff>152400</xdr:rowOff>
                  </from>
                  <to>
                    <xdr:col>62</xdr:col>
                    <xdr:colOff>107950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6" name="Check Box 55">
              <controlPr defaultSize="0" autoFill="0" autoLine="0" autoPict="0">
                <anchor moveWithCells="1" sizeWithCells="1">
                  <from>
                    <xdr:col>53</xdr:col>
                    <xdr:colOff>0</xdr:colOff>
                    <xdr:row>12</xdr:row>
                    <xdr:rowOff>152400</xdr:rowOff>
                  </from>
                  <to>
                    <xdr:col>54</xdr:col>
                    <xdr:colOff>107950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7" name="Check Box 56">
              <controlPr defaultSize="0" autoFill="0" autoLine="0" autoPict="0">
                <anchor moveWithCells="1" sizeWithCells="1">
                  <from>
                    <xdr:col>58</xdr:col>
                    <xdr:colOff>0</xdr:colOff>
                    <xdr:row>12</xdr:row>
                    <xdr:rowOff>152400</xdr:rowOff>
                  </from>
                  <to>
                    <xdr:col>59</xdr:col>
                    <xdr:colOff>107950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8" name="Check Box 57">
              <controlPr defaultSize="0" autoFill="0" autoLine="0" autoPict="0">
                <anchor moveWithCells="1" sizeWithCells="1">
                  <from>
                    <xdr:col>61</xdr:col>
                    <xdr:colOff>0</xdr:colOff>
                    <xdr:row>12</xdr:row>
                    <xdr:rowOff>152400</xdr:rowOff>
                  </from>
                  <to>
                    <xdr:col>62</xdr:col>
                    <xdr:colOff>107950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9" name="Check Box 58">
              <controlPr defaultSize="0" autoFill="0" autoLine="0" autoPict="0">
                <anchor moveWithCells="1" sizeWithCells="1">
                  <from>
                    <xdr:col>64</xdr:col>
                    <xdr:colOff>19050</xdr:colOff>
                    <xdr:row>11</xdr:row>
                    <xdr:rowOff>152400</xdr:rowOff>
                  </from>
                  <to>
                    <xdr:col>65</xdr:col>
                    <xdr:colOff>127000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0" name="Check Box 59">
              <controlPr defaultSize="0" autoFill="0" autoLine="0" autoPict="0">
                <anchor moveWithCells="1" sizeWithCells="1">
                  <from>
                    <xdr:col>64</xdr:col>
                    <xdr:colOff>19050</xdr:colOff>
                    <xdr:row>13</xdr:row>
                    <xdr:rowOff>152400</xdr:rowOff>
                  </from>
                  <to>
                    <xdr:col>65</xdr:col>
                    <xdr:colOff>127000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1" name="Check Box 60">
              <controlPr defaultSize="0" autoFill="0" autoLine="0" autoPict="0">
                <anchor moveWithCells="1" sizeWithCells="1">
                  <from>
                    <xdr:col>64</xdr:col>
                    <xdr:colOff>19050</xdr:colOff>
                    <xdr:row>12</xdr:row>
                    <xdr:rowOff>152400</xdr:rowOff>
                  </from>
                  <to>
                    <xdr:col>65</xdr:col>
                    <xdr:colOff>127000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2" name="Check Box 62">
              <controlPr defaultSize="0" autoFill="0" autoLine="0" autoPict="0">
                <anchor moveWithCells="1">
                  <from>
                    <xdr:col>28</xdr:col>
                    <xdr:colOff>184150</xdr:colOff>
                    <xdr:row>22</xdr:row>
                    <xdr:rowOff>6350</xdr:rowOff>
                  </from>
                  <to>
                    <xdr:col>30</xdr:col>
                    <xdr:colOff>88900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3" name="Check Box 63">
              <controlPr defaultSize="0" autoFill="0" autoLine="0" autoPict="0">
                <anchor moveWithCells="1">
                  <from>
                    <xdr:col>33</xdr:col>
                    <xdr:colOff>165100</xdr:colOff>
                    <xdr:row>23</xdr:row>
                    <xdr:rowOff>12700</xdr:rowOff>
                  </from>
                  <to>
                    <xdr:col>35</xdr:col>
                    <xdr:colOff>69850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</dc:creator>
  <cp:lastModifiedBy>松浦</cp:lastModifiedBy>
  <dcterms:created xsi:type="dcterms:W3CDTF">2026-01-08T01:41:57Z</dcterms:created>
  <dcterms:modified xsi:type="dcterms:W3CDTF">2026-01-09T06:14:43Z</dcterms:modified>
</cp:coreProperties>
</file>