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eishu\Desktop\【テンプレート】事業計画書_ドッグラン\"/>
    </mc:Choice>
  </mc:AlternateContent>
  <xr:revisionPtr revIDLastSave="0" documentId="13_ncr:1_{733719DF-0026-4881-B06B-61125F58852F}" xr6:coauthVersionLast="47" xr6:coauthVersionMax="47" xr10:uidLastSave="{00000000-0000-0000-0000-000000000000}"/>
  <bookViews>
    <workbookView xWindow="-80" yWindow="-80" windowWidth="19360" windowHeight="11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<sst xmlns="http://schemas.openxmlformats.org/spreadsheetml/2006/main" count="336" uniqueCount="203">
  <si>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</si>
  <si>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</si>
  <si>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</si>
  <si>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</si>
  <si>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</si>
  <si>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</si>
  <si>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</si>
  <si>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</si>
  <si>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</si>
  <si>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</si>
  <si>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</si>
  <si>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</si>
  <si>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</si>
  <si>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</si>
  <si>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</si>
  <si>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</si>
  <si>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</si>
  <si>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</si>
  <si>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</si>
  <si>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</si>
  <si>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</si>
  <si>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</si>
  <si>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</si>
  <si>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</si>
  <si>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</si>
  <si>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</si>
  <si>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</si>
  <si>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</si>
  <si>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</si>
  <si>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</si>
  <si>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</si>
  <si>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</si>
  <si>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</si>
  <si>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</si>
  <si>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</si>
  <si>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</si>
  <si>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</si>
  <si>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</si>
  <si>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</si>
  <si>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</si>
  <si>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</si>
  <si>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</si>
  <si>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</si>
  <si>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</si>
  <si>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</si>
  <si>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</si>
  <si>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</si>
  <si>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</si>
  <si>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</si>
  <si>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</si>
  <si>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</si>
  <si>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</si>
  <si>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</si>
  <si>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</si>
  <si>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</si>
  <si>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</si>
  <si>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</si>
  <si>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</si>
  <si>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</si>
  <si>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</si>
  <si>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</si>
  <si>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</si>
  <si>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</si>
  <si>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</si>
  <si>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</si>
  <si>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</si>
  <si>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</si>
  <si>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</si>
  <si>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</si>
  <si>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</si>
  <si>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</si>
  <si>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</si>
  <si>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</si>
  <si>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</si>
  <si>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</si>
  <si>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</si>
  <si>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</si>
  <si>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</si>
  <si>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</si>
  <si>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</si>
  <si>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</si>
  <si>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</si>
  <si>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</si>
  <si>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</si>
  <si>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</si>
  <si>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</si>
  <si>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</si>
  <si>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</si>
  <si>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</si>
  <si>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</si>
  <si>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</si>
  <si>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</si>
  <si>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</si>
  <si>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</si>
  <si>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</si>
  <si>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</si>
  <si>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</si>
  <si>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</si>
  <si>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</si>
  <si>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</si>
  <si>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</si>
  <si>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</si>
  <si>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</si>
  <si>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</si>
  <si>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</si>
  <si>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</si>
  <si>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</si>
  <si>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</si>
  <si>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</si>
  <si>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</si>
  <si>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</si>
  <si>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</si>
  <si>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</si>
  <si>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</si>
  <si>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</si>
  <si>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</si>
  <si>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</si>
  <si>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</si>
  <si>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</si>
  <si>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</si>
  <si>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</si>
  <si>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</si>
  <si>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</si>
  <si>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</si>
  <si>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</si>
  <si>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</si>
  <si>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</si>
  <si>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</si>
  <si>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</si>
  <si>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</si>
  <si>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</si>
  <si>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</si>
  <si>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</si>
  <si>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</si>
  <si>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</si>
  <si>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</si>
  <si>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</si>
  <si>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</si>
  <si>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</si>
  <si>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</si>
  <si>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</si>
  <si>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</si>
  <si>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</si>
  <si>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</si>
  <si>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</si>
  <si>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</si>
  <si>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</si>
  <si>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</si>
  <si>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</si>
  <si>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</si>
  <si>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</si>
  <si>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</si>
  <si>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</si>
  <si>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〇〇社</t>
    <rPh sb="2" eb="3">
      <t>シャ</t>
    </rPh>
    <phoneticPr fontId="16"/>
  </si>
  <si>
    <t>△△社</t>
    <rPh sb="2" eb="3">
      <t>シャ</t>
    </rPh>
    <phoneticPr fontId="16"/>
  </si>
  <si>
    <t>××社</t>
    <rPh sb="2" eb="3">
      <t>シャ</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</si>
  <si>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</si>
  <si>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</si>
  <si>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母</t>
    <rPh sb="0" eb="1">
      <t>ハハ</t>
    </rPh>
    <phoneticPr fontId="16"/>
  </si>
  <si>
    <t>　1年後に一括返済（無利息）</t>
    <rPh sb="10" eb="13">
      <t>ムリソク</t>
    </rPh>
    <phoneticPr fontId="16"/>
  </si>
  <si>
    <t>愛犬との暮らしの中で、安心して自由に走らせられる場所が限られている現状に課題を感じてきた。</t>
    <phoneticPr fontId="2"/>
  </si>
  <si>
    <t>公共施設ではルール面の制約が多く、飼い主が周囲に気を遣い続ける場面も少なくない。</t>
    <phoneticPr fontId="2"/>
  </si>
  <si>
    <t>犬も人も落ち着いて過ごせる環境があれば、日常の満足度は大きく高まると考えるようになった。</t>
    <phoneticPr fontId="2"/>
  </si>
  <si>
    <t>安心して利用できるドッグランを整えることで、継続的に支持される場をつくりたいと考え創業を決意した。</t>
    <phoneticPr fontId="2"/>
  </si>
  <si>
    <t>平成18年4月</t>
    <phoneticPr fontId="2"/>
  </si>
  <si>
    <t>平成22年4月</t>
    <phoneticPr fontId="2"/>
  </si>
  <si>
    <t>平成26年6月</t>
    <phoneticPr fontId="2"/>
  </si>
  <si>
    <t>平成30年5月</t>
    <phoneticPr fontId="2"/>
  </si>
  <si>
    <t>令和4年4月</t>
    <phoneticPr fontId="2"/>
  </si>
  <si>
    <t>令和6年9月</t>
    <phoneticPr fontId="2"/>
  </si>
  <si>
    <t>〇〇大学環境学部に入学し、地域環境と公共空間の活用について基礎的な知識を学んだ。</t>
    <phoneticPr fontId="2"/>
  </si>
  <si>
    <t>同大学を卒業後、サービス業〇〇に入社し、接客対応と施設運営の基本を経験した。</t>
    <phoneticPr fontId="2"/>
  </si>
  <si>
    <t>ペット関連施設〇〇に勤務し、利用者対応や安全管理を中心とした現場運営に携わった。</t>
    <phoneticPr fontId="2"/>
  </si>
  <si>
    <t>レジャー施設運営会社〇〇で、設備管理や利用ルール設計の業務を担当した。</t>
    <phoneticPr fontId="2"/>
  </si>
  <si>
    <t>独立を見据え、ドッグラン運営に関する法令や事例調査を行い、事業構想を整理した。</t>
    <phoneticPr fontId="2"/>
  </si>
  <si>
    <t>開業候補地の選定と事業計画の具体化を進め、創業準備を本格化させた。</t>
    <phoneticPr fontId="2"/>
  </si>
  <si>
    <t>愛犬を安全に運動させられる屋外ドッグラン施設を運営する。</t>
    <phoneticPr fontId="2"/>
  </si>
  <si>
    <t>犬のサイズや性格に配慮した利用区分を設け、飼い主が安心して利用できる環境を整える。</t>
    <phoneticPr fontId="2"/>
  </si>
  <si>
    <t>ドッグラン利用料</t>
    <phoneticPr fontId="2"/>
  </si>
  <si>
    <t>会員利用・回数利用</t>
    <phoneticPr fontId="2"/>
  </si>
  <si>
    <t>付帯サービス・物販</t>
    <phoneticPr fontId="2"/>
  </si>
  <si>
    <t>水曜日</t>
    <rPh sb="0" eb="3">
      <t>スイヨウビ</t>
    </rPh>
    <phoneticPr fontId="2"/>
  </si>
  <si>
    <t>10時</t>
    <rPh sb="2" eb="3">
      <t>ジ</t>
    </rPh>
    <phoneticPr fontId="2"/>
  </si>
  <si>
    <t>18時</t>
    <rPh sb="2" eb="3">
      <t>ジ</t>
    </rPh>
    <phoneticPr fontId="2"/>
  </si>
  <si>
    <t>犬のサイズや性格に応じたエリア分けを行い、安心して遊ばせられる環境づくりを重視する。</t>
    <phoneticPr fontId="2"/>
  </si>
  <si>
    <t>利用前のルール説明やマナー周知を徹底し、トラブルを防ぐ運営体制を整える。</t>
    <phoneticPr fontId="2"/>
  </si>
  <si>
    <t>飼い主同士も自然に交流できる空間設計により、継続利用につながる居心地の良さを備える。</t>
    <phoneticPr fontId="2"/>
  </si>
  <si>
    <t>日常的に愛犬を運動させたい飼い主や、休日利用を想定するファミリー層を対象とする。</t>
    <phoneticPr fontId="2"/>
  </si>
  <si>
    <t>利用方法や安全対策を分かりやすく整理し、初回でも安心して来場できる情報提供を行う。</t>
    <phoneticPr fontId="2"/>
  </si>
  <si>
    <t>イベント企画や継続利用制度を通じて、地域に根付いた利用を促進する。</t>
    <phoneticPr fontId="2"/>
  </si>
  <si>
    <t>ドッグラン施設は増加傾向にあるが、安全管理や運営品質には差が出やすい市場である。</t>
    <phoneticPr fontId="2"/>
  </si>
  <si>
    <t>ペットを家族と考える層の拡大により、安心して利用できる施設への需要は安定している。</t>
    <phoneticPr fontId="2"/>
  </si>
  <si>
    <t>安全性と居心地を重視した運営により、周辺施設との差別化が可能である。</t>
    <phoneticPr fontId="2"/>
  </si>
  <si>
    <t>フェンス設置工事</t>
    <phoneticPr fontId="2"/>
  </si>
  <si>
    <t>地面整備・人工芝</t>
    <phoneticPr fontId="2"/>
  </si>
  <si>
    <t>休憩スペース設備</t>
    <phoneticPr fontId="2"/>
  </si>
  <si>
    <t>給排水・水飲み設備</t>
    <phoneticPr fontId="2"/>
  </si>
  <si>
    <t>受付・管理備品</t>
    <phoneticPr fontId="2"/>
  </si>
  <si>
    <t>防犯・安全設備</t>
    <phoneticPr fontId="2"/>
  </si>
  <si>
    <t>光熱費・通信費</t>
    <phoneticPr fontId="2"/>
  </si>
  <si>
    <t>消耗品・広告費</t>
    <phoneticPr fontId="2"/>
  </si>
  <si>
    <t>売上高は客単価1,500円、1日平均30組、月26日営業を前提に算出し、創業当初は月約120万円と設定した。1年後は認知拡大とリピート増加により1日45組まで増加させ、月180万円を見込む。
売上原価は清掃用品、消耗備品、施設維持費を中心に構成し、創業当初10万円、1年後15万円とした。
人件費は常勤役員、家族従業員、パートの3名体制を想定し、創業当初60万円、1年後70万円とした。家賃は郊外型立地として月20万円を見込む。支払利息は設備資金借入に対する返済として月2万円とした。その他経費は光熱費、通信費、雑費等を含め、創業当初18万円、1年後23万円とした。</t>
    <phoneticPr fontId="2"/>
  </si>
  <si>
    <t>ドッグランは単なる運動の場ではなく、飼い主と犬が安心して日常を共有できる居場所であることが重要である。自由に走る姿を見守りながら、飼い主同士が自然に言葉を交わす時間は、地域のつながりを生むきっかけにもなる。安全管理やルール整備を徹底することで、初めて利用する人でも不安なく足を運べる環境を整える。小さな積み重ねを大切にし、利用者の声に耳を傾けながら運営を続けることで、継続的に選ばれる施設へと育てていく。事業としての安定とともに、地域にとって欠かせない存在になることを目指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</si>
</sst>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7"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4">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10" xfId="0" applyFont="1" applyFill="1" applyBorder="1" applyAlignment="1" applyProtection="1">
      <alignment horizontal="right" vertical="center" shrinkToFit="1"/>
      <protection locked="0"/>
    </xf>
    <xf numFmtId="0" fontId="12" fillId="3" borderId="3"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right" vertical="center" shrinkToFit="1"/>
      <protection locked="0"/>
    </xf>
    <xf numFmtId="0" fontId="12" fillId="3" borderId="20" xfId="0" applyFont="1" applyFill="1" applyBorder="1" applyAlignment="1">
      <alignment horizontal="center" vertical="center"/>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12" fillId="3" borderId="1" xfId="0" applyFont="1" applyFill="1" applyBorder="1" applyAlignment="1">
      <alignment horizontal="center" vertical="center"/>
    </xf>
    <xf numFmtId="0" fontId="12" fillId="3" borderId="13" xfId="0" applyFont="1" applyFill="1" applyBorder="1" applyAlignment="1">
      <alignment horizontal="center" vertical="center"/>
    </xf>
    <xf numFmtId="0" fontId="8" fillId="3" borderId="0" xfId="0" applyFont="1" applyFill="1" applyAlignment="1" applyProtection="1">
      <alignment horizontal="right" vertical="center" shrinkToFit="1"/>
      <protection locked="0"/>
    </xf>
    <xf numFmtId="0" fontId="8" fillId="3" borderId="16" xfId="0" applyFont="1" applyFill="1" applyBorder="1" applyAlignment="1" applyProtection="1">
      <alignment horizontal="right" vertical="center" shrinkToFit="1"/>
      <protection locked="0"/>
    </xf>
    <xf numFmtId="0" fontId="12" fillId="3" borderId="45" xfId="0" applyFont="1" applyFill="1" applyBorder="1" applyAlignment="1">
      <alignment horizontal="center" vertical="center"/>
    </xf>
    <xf numFmtId="0" fontId="12" fillId="3" borderId="29" xfId="0" applyFont="1" applyFill="1" applyBorder="1" applyAlignment="1">
      <alignment horizontal="center" vertical="center"/>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12" fillId="3" borderId="42" xfId="0" applyFont="1" applyFill="1" applyBorder="1" applyAlignment="1">
      <alignment horizontal="center" vertical="center"/>
    </xf>
    <xf numFmtId="0" fontId="12" fillId="3" borderId="49" xfId="0" applyFont="1" applyFill="1" applyBorder="1" applyAlignment="1">
      <alignment horizontal="center" vertical="center"/>
    </xf>
    <xf numFmtId="0" fontId="8" fillId="3" borderId="28" xfId="0"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8" fillId="3" borderId="30" xfId="0"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7" xfId="0" applyFont="1" applyFill="1" applyBorder="1" applyAlignment="1">
      <alignment horizontal="center" vertical="center"/>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0" fontId="8" fillId="3" borderId="50" xfId="0" applyFont="1" applyFill="1" applyBorder="1" applyAlignment="1" applyProtection="1">
      <alignment horizontal="right" vertical="center" shrinkToFit="1"/>
      <protection locked="0"/>
    </xf>
    <xf numFmtId="0" fontId="8" fillId="3" borderId="6"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8" fillId="3" borderId="35"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38" xfId="0" applyFont="1" applyFill="1" applyBorder="1" applyAlignment="1" applyProtection="1">
      <alignment horizontal="left" vertical="top" wrapText="1"/>
      <protection locked="0"/>
    </xf>
    <xf numFmtId="0" fontId="8" fillId="3" borderId="15" xfId="0" applyFont="1" applyFill="1" applyBorder="1" applyAlignment="1" applyProtection="1">
      <alignment horizontal="left" vertical="top" wrapText="1"/>
      <protection locked="0"/>
    </xf>
    <xf numFmtId="0" fontId="8" fillId="3" borderId="16" xfId="0" applyFont="1" applyFill="1" applyBorder="1" applyAlignment="1" applyProtection="1">
      <alignment horizontal="left" vertical="top" wrapText="1"/>
      <protection locked="0"/>
    </xf>
    <xf numFmtId="0" fontId="8" fillId="3" borderId="17" xfId="0" applyFont="1" applyFill="1" applyBorder="1" applyAlignment="1" applyProtection="1">
      <alignment horizontal="left" vertical="top" wrapTex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12" fillId="3" borderId="32" xfId="0" applyFont="1" applyFill="1" applyBorder="1" applyAlignment="1">
      <alignment horizontal="center"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37" xfId="0" applyFont="1" applyFill="1" applyBorder="1" applyAlignment="1" applyProtection="1">
      <alignment horizontal="right"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6" fillId="3" borderId="35" xfId="0" applyFont="1" applyFill="1" applyBorder="1">
      <alignment vertical="center"/>
    </xf>
    <xf numFmtId="0" fontId="6" fillId="3" borderId="0" xfId="0" applyFont="1" applyFill="1">
      <alignment vertical="center"/>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49" xfId="0" applyFont="1" applyFill="1" applyBorder="1" applyAlignment="1">
      <alignment horizontal="distributed" vertical="center" wrapText="1"/>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12" fillId="3" borderId="41"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32"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6" xfId="0" applyFont="1" applyFill="1" applyBorder="1" applyAlignment="1">
      <alignment horizontal="distributed" vertical="center" wrapText="1"/>
    </xf>
    <xf numFmtId="0" fontId="12" fillId="3" borderId="36" xfId="0" applyFont="1" applyFill="1" applyBorder="1" applyAlignment="1">
      <alignment horizontal="center" vertical="center"/>
    </xf>
    <xf numFmtId="0" fontId="12" fillId="3" borderId="41" xfId="0" applyFont="1" applyFill="1" applyBorder="1" applyAlignment="1">
      <alignment horizontal="center" vertical="center"/>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50" xfId="0" applyFont="1" applyFill="1" applyBorder="1" applyAlignment="1">
      <alignment horizontal="distributed" vertical="center"/>
    </xf>
    <xf numFmtId="0" fontId="12" fillId="2" borderId="16" xfId="0" applyFont="1" applyFill="1" applyBorder="1" applyAlignment="1">
      <alignment horizontal="distributed" vertical="center"/>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24" xfId="0"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2" borderId="39" xfId="0" applyFont="1" applyFill="1" applyBorder="1" applyAlignment="1">
      <alignment horizontal="distributed" vertical="center"/>
    </xf>
    <xf numFmtId="0" fontId="12" fillId="2" borderId="1" xfId="0" applyFont="1" applyFill="1" applyBorder="1" applyAlignment="1">
      <alignment horizontal="distributed" vertical="center"/>
    </xf>
    <xf numFmtId="177" fontId="8" fillId="3" borderId="43" xfId="1" applyNumberFormat="1" applyFont="1" applyFill="1" applyBorder="1" applyAlignment="1" applyProtection="1">
      <alignment horizontal="right" vertical="center"/>
      <protection locked="0"/>
    </xf>
    <xf numFmtId="177" fontId="8" fillId="3" borderId="41" xfId="1" applyNumberFormat="1" applyFont="1" applyFill="1" applyBorder="1" applyAlignment="1" applyProtection="1">
      <alignment horizontal="right" vertical="center"/>
      <protection locked="0"/>
    </xf>
    <xf numFmtId="177" fontId="8" fillId="3" borderId="39" xfId="1" applyNumberFormat="1" applyFont="1" applyFill="1" applyBorder="1" applyAlignment="1" applyProtection="1">
      <alignment horizontal="right" vertical="center"/>
      <protection locked="0"/>
    </xf>
    <xf numFmtId="177" fontId="8" fillId="3" borderId="1" xfId="1" applyNumberFormat="1" applyFont="1" applyFill="1" applyBorder="1" applyAlignment="1" applyProtection="1">
      <alignment horizontal="right" vertical="center"/>
      <protection locked="0"/>
    </xf>
    <xf numFmtId="177" fontId="8" fillId="3" borderId="43" xfId="0" applyNumberFormat="1" applyFont="1" applyFill="1" applyBorder="1" applyAlignment="1" applyProtection="1">
      <alignment horizontal="right" vertical="center"/>
      <protection locked="0"/>
    </xf>
    <xf numFmtId="177" fontId="8" fillId="3" borderId="41" xfId="0" applyNumberFormat="1" applyFont="1" applyFill="1" applyBorder="1" applyAlignment="1" applyProtection="1">
      <alignment horizontal="right" vertical="center"/>
      <protection locked="0"/>
    </xf>
    <xf numFmtId="177" fontId="8" fillId="3" borderId="39" xfId="0" applyNumberFormat="1" applyFont="1" applyFill="1" applyBorder="1" applyAlignment="1" applyProtection="1">
      <alignment horizontal="right" vertical="center"/>
      <protection locked="0"/>
    </xf>
    <xf numFmtId="177" fontId="8" fillId="3" borderId="1" xfId="0" applyNumberFormat="1" applyFont="1" applyFill="1" applyBorder="1" applyAlignment="1" applyProtection="1">
      <alignment horizontal="right" vertical="center"/>
      <protection locked="0"/>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3" borderId="23" xfId="0" applyFont="1" applyFill="1" applyBorder="1" applyAlignment="1">
      <alignment horizontal="center" vertical="center"/>
    </xf>
    <xf numFmtId="0" fontId="12" fillId="2" borderId="37"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6" xfId="0" applyFont="1" applyFill="1" applyBorder="1" applyAlignment="1">
      <alignment horizontal="distributed" vertical="center"/>
    </xf>
    <xf numFmtId="0" fontId="14" fillId="3" borderId="16" xfId="0" applyFont="1" applyFill="1" applyBorder="1" applyAlignment="1">
      <alignment horizontal="left" vertical="center" shrinkToFit="1"/>
    </xf>
    <xf numFmtId="38" fontId="8" fillId="3" borderId="16" xfId="1" applyFont="1" applyFill="1" applyBorder="1" applyAlignment="1" applyProtection="1">
      <alignment horizontal="right" vertical="center"/>
      <protection locked="0"/>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33" xfId="0" applyFont="1" applyFill="1" applyBorder="1" applyAlignment="1" applyProtection="1">
      <alignment horizontal="left" vertical="top" wrapText="1"/>
      <protection locked="0"/>
    </xf>
    <xf numFmtId="0" fontId="8" fillId="3" borderId="37" xfId="0" applyFont="1" applyFill="1" applyBorder="1" applyAlignment="1" applyProtection="1">
      <alignment horizontal="left" vertical="top" wrapText="1"/>
      <protection locked="0"/>
    </xf>
    <xf numFmtId="0" fontId="8" fillId="3" borderId="50" xfId="0" applyFont="1" applyFill="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8" fillId="3" borderId="2" xfId="0" applyFont="1" applyFill="1" applyBorder="1" applyProtection="1">
      <alignment vertical="center"/>
      <protection locked="0"/>
    </xf>
    <xf numFmtId="0" fontId="8" fillId="3" borderId="3" xfId="0" applyFont="1" applyFill="1" applyBorder="1" applyProtection="1">
      <alignment vertical="center"/>
      <protection locked="0"/>
    </xf>
    <xf numFmtId="0" fontId="8" fillId="3" borderId="4" xfId="0" applyFont="1" applyFill="1" applyBorder="1" applyProtection="1">
      <alignment vertical="center"/>
      <protection locked="0"/>
    </xf>
    <xf numFmtId="0" fontId="8" fillId="3" borderId="9" xfId="0" applyFont="1" applyFill="1" applyBorder="1" applyProtection="1">
      <alignment vertical="center"/>
      <protection locked="0"/>
    </xf>
    <xf numFmtId="0" fontId="8" fillId="3" borderId="10" xfId="0" applyFont="1" applyFill="1" applyBorder="1" applyProtection="1">
      <alignment vertical="center"/>
      <protection locked="0"/>
    </xf>
    <xf numFmtId="0" fontId="8" fillId="3" borderId="11" xfId="0" applyFont="1" applyFill="1" applyBorder="1" applyProtection="1">
      <alignment vertical="center"/>
      <protection locked="0"/>
    </xf>
    <xf numFmtId="0" fontId="12" fillId="2" borderId="49" xfId="0" applyFont="1" applyFill="1" applyBorder="1" applyAlignment="1">
      <alignment horizontal="center" vertical="center"/>
    </xf>
    <xf numFmtId="0" fontId="8" fillId="3" borderId="12" xfId="0" applyFont="1" applyFill="1" applyBorder="1" applyProtection="1">
      <alignment vertical="center"/>
      <protection locked="0"/>
    </xf>
    <xf numFmtId="0" fontId="8" fillId="3" borderId="13" xfId="0" applyFont="1" applyFill="1" applyBorder="1" applyProtection="1">
      <alignment vertical="center"/>
      <protection locked="0"/>
    </xf>
    <xf numFmtId="0" fontId="8" fillId="3" borderId="14" xfId="0" applyFont="1" applyFill="1" applyBorder="1" applyProtection="1">
      <alignment vertical="center"/>
      <protection locked="0"/>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45" xfId="0" applyFont="1" applyFill="1" applyBorder="1" applyAlignment="1">
      <alignment horizontal="distributed" vertical="center"/>
    </xf>
    <xf numFmtId="177" fontId="8" fillId="3" borderId="7" xfId="1" applyNumberFormat="1" applyFont="1" applyFill="1" applyBorder="1" applyAlignment="1" applyProtection="1">
      <alignment horizontal="right" vertical="center"/>
      <protection locked="0"/>
    </xf>
    <xf numFmtId="177" fontId="8" fillId="3" borderId="0" xfId="1" applyNumberFormat="1" applyFont="1" applyFill="1" applyBorder="1" applyAlignment="1" applyProtection="1">
      <alignment horizontal="right" vertical="center"/>
      <protection locked="0"/>
    </xf>
    <xf numFmtId="177" fontId="8" fillId="3" borderId="33" xfId="0" applyNumberFormat="1" applyFont="1" applyFill="1" applyBorder="1" applyAlignment="1" applyProtection="1">
      <alignment horizontal="right" vertical="center"/>
      <protection locked="0"/>
    </xf>
    <xf numFmtId="177" fontId="8" fillId="3" borderId="7" xfId="0" applyNumberFormat="1" applyFont="1" applyFill="1" applyBorder="1" applyAlignment="1" applyProtection="1">
      <alignment horizontal="right" vertical="center"/>
      <protection locked="0"/>
    </xf>
    <xf numFmtId="177" fontId="8" fillId="3" borderId="37" xfId="0" applyNumberFormat="1" applyFont="1" applyFill="1" applyBorder="1" applyAlignment="1" applyProtection="1">
      <alignment horizontal="right" vertical="center"/>
      <protection locked="0"/>
    </xf>
    <xf numFmtId="177" fontId="8" fillId="3" borderId="0" xfId="0" applyNumberFormat="1" applyFont="1" applyFill="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6" fillId="3" borderId="50" xfId="1" applyFont="1" applyFill="1" applyBorder="1" applyAlignment="1" applyProtection="1">
      <alignment horizontal="right" vertical="center"/>
      <protection locked="0"/>
    </xf>
    <xf numFmtId="38" fontId="6" fillId="3" borderId="16" xfId="1" applyFont="1" applyFill="1" applyBorder="1" applyAlignment="1" applyProtection="1">
      <alignment horizontal="right" vertical="center"/>
      <protection locked="0"/>
    </xf>
    <xf numFmtId="38" fontId="6" fillId="3" borderId="17" xfId="1" applyFont="1" applyFill="1" applyBorder="1" applyAlignment="1" applyProtection="1">
      <alignment horizontal="right" vertical="center"/>
      <protection locked="0"/>
    </xf>
    <xf numFmtId="38" fontId="8" fillId="3" borderId="50"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0" fontId="12" fillId="2" borderId="8" xfId="0" applyFont="1" applyFill="1" applyBorder="1" applyAlignment="1">
      <alignment horizontal="distributed" vertical="center" wrapText="1"/>
    </xf>
    <xf numFmtId="0" fontId="12" fillId="2" borderId="38"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1" xfId="0" applyFont="1" applyFill="1" applyBorder="1" applyAlignment="1">
      <alignment horizontal="center" vertical="center"/>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0" xfId="0" applyFont="1" applyFill="1" applyAlignment="1">
      <alignment horizontal="center" vertical="center"/>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4" xfId="0" applyFont="1" applyFill="1" applyBorder="1" applyAlignment="1">
      <alignment horizontal="center" vertical="center"/>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38" fontId="8" fillId="3" borderId="18" xfId="1"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0" fontId="8" fillId="3" borderId="13" xfId="0" applyFont="1" applyFill="1" applyBorder="1" applyAlignment="1" applyProtection="1">
      <alignment vertical="center" shrinkToFit="1"/>
      <protection locked="0"/>
    </xf>
    <xf numFmtId="0" fontId="12" fillId="2" borderId="47"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18" xfId="0" applyFont="1" applyFill="1" applyBorder="1" applyAlignment="1" applyProtection="1">
      <alignment horizontal="right" vertical="center"/>
      <protection locked="0"/>
    </xf>
    <xf numFmtId="0" fontId="8" fillId="3" borderId="19" xfId="0" applyFont="1" applyFill="1" applyBorder="1" applyAlignment="1" applyProtection="1">
      <alignment horizontal="right" vertical="center"/>
      <protection locked="0"/>
    </xf>
    <xf numFmtId="0" fontId="8" fillId="3" borderId="18"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3" borderId="35" xfId="0" applyFont="1" applyFill="1" applyBorder="1" applyAlignment="1" applyProtection="1">
      <alignment vertical="center" shrinkToFit="1"/>
      <protection locked="0"/>
    </xf>
    <xf numFmtId="0" fontId="15" fillId="3" borderId="0" xfId="0" applyFont="1" applyFill="1" applyAlignment="1" applyProtection="1">
      <alignment vertical="center" shrinkToFit="1"/>
      <protection locked="0"/>
    </xf>
    <xf numFmtId="0" fontId="15" fillId="3" borderId="36" xfId="0" applyFont="1" applyFill="1" applyBorder="1" applyAlignment="1" applyProtection="1">
      <alignment vertical="center" shrinkToFit="1"/>
      <protection locked="0"/>
    </xf>
    <xf numFmtId="38" fontId="15" fillId="3" borderId="37" xfId="1" applyFont="1" applyFill="1" applyBorder="1" applyAlignment="1" applyProtection="1">
      <alignment horizontal="right" vertical="center"/>
      <protection locked="0"/>
    </xf>
    <xf numFmtId="38" fontId="15" fillId="3" borderId="0" xfId="1" applyFont="1" applyFill="1" applyBorder="1" applyAlignment="1" applyProtection="1">
      <alignment horizontal="right" vertical="center"/>
      <protection locked="0"/>
    </xf>
    <xf numFmtId="38" fontId="15" fillId="3" borderId="38" xfId="1" applyFont="1" applyFill="1" applyBorder="1" applyAlignment="1" applyProtection="1">
      <alignment horizontal="right" vertical="center"/>
      <protection locked="0"/>
    </xf>
    <xf numFmtId="0" fontId="8" fillId="3" borderId="10" xfId="0" applyFont="1" applyFill="1" applyBorder="1" applyAlignment="1" applyProtection="1">
      <alignmen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0" fontId="8" fillId="3" borderId="3"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12" fillId="2" borderId="8" xfId="0" applyFont="1" applyFill="1" applyBorder="1" applyAlignment="1">
      <alignment horizontal="distributed" vertical="center"/>
    </xf>
    <xf numFmtId="0" fontId="12" fillId="2" borderId="15" xfId="0" applyFont="1" applyFill="1" applyBorder="1" applyAlignment="1">
      <alignment horizontal="distributed" vertical="center"/>
    </xf>
    <xf numFmtId="0" fontId="12" fillId="2" borderId="17"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0" fontId="15" fillId="3" borderId="37" xfId="0" applyFont="1" applyFill="1" applyBorder="1" applyAlignment="1" applyProtection="1">
      <alignment vertical="center" shrinkToFit="1"/>
      <protection locked="0"/>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38" fontId="15" fillId="3" borderId="39" xfId="1" applyFont="1" applyFill="1" applyBorder="1" applyAlignment="1" applyProtection="1">
      <alignment horizontal="right" vertical="center"/>
      <protection locked="0"/>
    </xf>
    <xf numFmtId="38" fontId="15" fillId="3" borderId="1" xfId="1" applyFont="1" applyFill="1" applyBorder="1" applyAlignment="1" applyProtection="1">
      <alignment horizontal="right" vertical="center"/>
      <protection locked="0"/>
    </xf>
    <xf numFmtId="38" fontId="15" fillId="3" borderId="26" xfId="1" applyFont="1" applyFill="1" applyBorder="1" applyAlignment="1" applyProtection="1">
      <alignment horizontal="right" vertical="center"/>
      <protection locked="0"/>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horizontal="left" vertical="center" shrinkToFit="1"/>
      <protection locked="0"/>
    </xf>
    <xf numFmtId="0" fontId="15" fillId="3" borderId="25" xfId="0" applyFont="1" applyFill="1" applyBorder="1" applyAlignment="1" applyProtection="1">
      <alignment vertical="center" shrinkToFit="1"/>
      <protection locked="0"/>
    </xf>
    <xf numFmtId="0" fontId="15" fillId="3" borderId="1" xfId="0" applyFont="1" applyFill="1" applyBorder="1" applyAlignment="1" applyProtection="1">
      <alignment vertical="center" shrinkToFit="1"/>
      <protection locked="0"/>
    </xf>
    <xf numFmtId="0" fontId="15" fillId="3" borderId="45" xfId="0" applyFont="1" applyFill="1" applyBorder="1" applyAlignment="1" applyProtection="1">
      <alignment vertical="center" shrinkToFit="1"/>
      <protection locked="0"/>
    </xf>
    <xf numFmtId="0" fontId="12" fillId="3" borderId="19" xfId="0" applyFont="1" applyFill="1" applyBorder="1" applyAlignment="1">
      <alignment horizontal="left"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0" fontId="12" fillId="3" borderId="26" xfId="0" applyFont="1" applyFill="1" applyBorder="1" applyAlignment="1">
      <alignment horizontal="center"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8" fillId="3" borderId="12" xfId="0" applyNumberFormat="1" applyFont="1" applyFill="1" applyBorder="1" applyAlignment="1" applyProtection="1">
      <alignment horizontal="left" vertical="center" shrinkToFit="1"/>
      <protection locked="0"/>
    </xf>
    <xf numFmtId="176" fontId="8" fillId="3" borderId="13" xfId="0" applyNumberFormat="1" applyFont="1" applyFill="1" applyBorder="1" applyAlignment="1" applyProtection="1">
      <alignment horizontal="left" vertical="center" shrinkToFit="1"/>
      <protection locked="0"/>
    </xf>
    <xf numFmtId="176" fontId="8" fillId="3" borderId="14" xfId="0" applyNumberFormat="1" applyFont="1" applyFill="1" applyBorder="1" applyAlignment="1" applyProtection="1">
      <alignment horizontal="left" vertical="center" shrinkToFit="1"/>
      <protection locked="0"/>
    </xf>
    <xf numFmtId="0" fontId="8" fillId="3" borderId="12"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2" fillId="3" borderId="14" xfId="0" applyFont="1" applyFill="1" applyBorder="1" applyAlignment="1">
      <alignment horizontal="center" vertical="center"/>
    </xf>
    <xf numFmtId="176" fontId="8" fillId="3" borderId="9" xfId="0" applyNumberFormat="1" applyFont="1" applyFill="1" applyBorder="1" applyAlignment="1" applyProtection="1">
      <alignment horizontal="left" vertical="center" shrinkToFit="1"/>
      <protection locked="0"/>
    </xf>
    <xf numFmtId="176" fontId="8" fillId="3" borderId="10" xfId="0" applyNumberFormat="1" applyFont="1" applyFill="1" applyBorder="1" applyAlignment="1" applyProtection="1">
      <alignment horizontal="left" vertical="center" shrinkToFit="1"/>
      <protection locked="0"/>
    </xf>
    <xf numFmtId="176" fontId="8" fillId="3" borderId="11" xfId="0" applyNumberFormat="1" applyFont="1" applyFill="1" applyBorder="1" applyAlignment="1" applyProtection="1">
      <alignment horizontal="left" vertical="center" shrinkToFit="1"/>
      <protection locked="0"/>
    </xf>
    <xf numFmtId="0" fontId="8" fillId="3" borderId="9"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22" xfId="0" applyFont="1" applyFill="1" applyBorder="1" applyAlignment="1">
      <alignment horizontal="center" vertical="center"/>
    </xf>
    <xf numFmtId="0" fontId="12" fillId="2" borderId="20" xfId="0" applyFont="1" applyFill="1" applyBorder="1" applyAlignment="1">
      <alignment horizontal="center" vertical="center"/>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12" fillId="3" borderId="4" xfId="0" applyFont="1" applyFill="1" applyBorder="1" applyAlignment="1">
      <alignment horizontal="center" vertical="center"/>
    </xf>
    <xf numFmtId="176" fontId="8" fillId="3" borderId="25" xfId="0" applyNumberFormat="1" applyFont="1" applyFill="1" applyBorder="1" applyAlignment="1" applyProtection="1">
      <alignment horizontal="left" vertical="center" shrinkToFit="1"/>
      <protection locked="0"/>
    </xf>
    <xf numFmtId="176" fontId="8" fillId="3" borderId="1" xfId="0" applyNumberFormat="1" applyFont="1" applyFill="1" applyBorder="1" applyAlignment="1" applyProtection="1">
      <alignment horizontal="left" vertical="center" shrinkToFit="1"/>
      <protection locked="0"/>
    </xf>
    <xf numFmtId="176" fontId="8" fillId="3" borderId="26" xfId="0" applyNumberFormat="1" applyFont="1" applyFill="1" applyBorder="1" applyAlignment="1" applyProtection="1">
      <alignment horizontal="lef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12" fillId="3" borderId="11" xfId="0" applyFont="1" applyFill="1" applyBorder="1" applyAlignment="1">
      <alignment horizontal="center" vertical="center"/>
    </xf>
    <xf numFmtId="0" fontId="8" fillId="3" borderId="2" xfId="0" applyFont="1" applyFill="1" applyBorder="1" applyAlignment="1" applyProtection="1">
      <alignment horizontal="left" vertical="center" shrinkToFit="1"/>
      <protection locked="0"/>
    </xf>
    <xf numFmtId="0" fontId="8" fillId="3" borderId="3" xfId="0" applyFont="1" applyFill="1" applyBorder="1" applyAlignment="1" applyProtection="1">
      <alignment horizontal="left" vertical="center" shrinkToFit="1"/>
      <protection locked="0"/>
    </xf>
    <xf numFmtId="0" fontId="8" fillId="3" borderId="4" xfId="0" applyFont="1" applyFill="1" applyBorder="1" applyAlignment="1" applyProtection="1">
      <alignment horizontal="left" vertical="center" shrinkToFit="1"/>
      <protection locked="0"/>
    </xf>
    <xf numFmtId="0" fontId="8" fillId="3" borderId="2"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12" fillId="2" borderId="5" xfId="0" applyFont="1" applyFill="1" applyBorder="1" applyAlignment="1">
      <alignment horizontal="distributed" vertical="center"/>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5" fillId="3" borderId="0" xfId="0" applyFont="1" applyFill="1" applyAlignment="1">
      <alignment vertical="top"/>
    </xf>
    <xf numFmtId="0" fontId="0" fillId="3" borderId="0" xfId="0" applyFill="1" applyAlignment="1">
      <alignmen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107950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107950</xdr:colOff>
          <xdr:row>22</xdr:row>
          <xdr:rowOff>127000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107950</xdr:colOff>
          <xdr:row>23</xdr:row>
          <xdr:rowOff>127000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88900</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107950</xdr:colOff>
          <xdr:row>24</xdr:row>
          <xdr:rowOff>127000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107950</xdr:colOff>
          <xdr:row>19</xdr:row>
          <xdr:rowOff>127000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88900</xdr:rowOff>
        </xdr:from>
        <xdr:to>
          <xdr:col>8</xdr:col>
          <xdr:colOff>107950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107950</xdr:colOff>
          <xdr:row>24</xdr:row>
          <xdr:rowOff>127000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88900</xdr:rowOff>
        </xdr:from>
        <xdr:to>
          <xdr:col>8</xdr:col>
          <xdr:colOff>107950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107950</xdr:colOff>
          <xdr:row>20</xdr:row>
          <xdr:rowOff>127000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xdr:rowOff>
        </xdr:from>
        <xdr:to>
          <xdr:col>30</xdr:col>
          <xdr:colOff>88900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69850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512" t="s">
        <v>1</v>
      </c>
      <c r="C1" s="513"/>
      <c r="D1" s="513"/>
      <c r="E1" s="513"/>
      <c r="F1" s="513"/>
      <c r="G1" s="513"/>
      <c r="H1" s="513"/>
      <c r="I1" s="513"/>
      <c r="J1" s="513"/>
      <c r="K1" s="513"/>
      <c r="L1" s="513"/>
      <c r="M1" s="513"/>
      <c r="N1" s="9"/>
      <c r="O1" s="9"/>
      <c r="P1" s="9"/>
      <c r="Q1" s="9"/>
      <c r="R1" s="9"/>
      <c r="S1" s="9"/>
      <c r="T1" s="9"/>
      <c r="U1" s="9"/>
      <c r="V1" s="9"/>
      <c r="W1" s="9"/>
      <c r="X1" s="9"/>
      <c r="Y1" s="9"/>
      <c r="Z1" s="509" t="s">
        <v>2</v>
      </c>
      <c r="AA1" s="509"/>
      <c r="AB1" s="509"/>
      <c r="AC1" s="508">
        <v>8</v>
      </c>
      <c r="AD1" s="508"/>
      <c r="AE1" s="509" t="s">
        <v>3</v>
      </c>
      <c r="AF1" s="508">
        <v>1</v>
      </c>
      <c r="AG1" s="508"/>
      <c r="AH1" s="509" t="s">
        <v>4</v>
      </c>
      <c r="AI1" s="508">
        <v>8</v>
      </c>
      <c r="AJ1" s="508"/>
      <c r="AK1" s="509" t="s">
        <v>5</v>
      </c>
      <c r="AL1" s="509"/>
      <c r="AM1" s="509"/>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513"/>
      <c r="C2" s="513"/>
      <c r="D2" s="513"/>
      <c r="E2" s="513"/>
      <c r="F2" s="513"/>
      <c r="G2" s="513"/>
      <c r="H2" s="513"/>
      <c r="I2" s="513"/>
      <c r="J2" s="513"/>
      <c r="K2" s="513"/>
      <c r="L2" s="513"/>
      <c r="M2" s="513"/>
      <c r="N2" s="9"/>
      <c r="O2" s="9"/>
      <c r="P2" s="9"/>
      <c r="Q2" s="9"/>
      <c r="R2" s="9"/>
      <c r="S2" s="9"/>
      <c r="T2" s="9"/>
      <c r="U2" s="9"/>
      <c r="V2" s="9"/>
      <c r="W2" s="9"/>
      <c r="X2" s="9"/>
      <c r="Y2" s="9"/>
      <c r="Z2" s="509"/>
      <c r="AA2" s="509"/>
      <c r="AB2" s="509"/>
      <c r="AC2" s="508"/>
      <c r="AD2" s="508"/>
      <c r="AE2" s="509"/>
      <c r="AF2" s="508"/>
      <c r="AG2" s="508"/>
      <c r="AH2" s="509"/>
      <c r="AI2" s="508"/>
      <c r="AJ2" s="508"/>
      <c r="AK2" s="509"/>
      <c r="AL2" s="509"/>
      <c r="AM2" s="509"/>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510" t="s">
        <v>6</v>
      </c>
      <c r="W3" s="510"/>
      <c r="X3" s="510"/>
      <c r="Y3" s="510"/>
      <c r="Z3" s="510"/>
      <c r="AA3" s="510"/>
      <c r="AB3" s="510"/>
      <c r="AC3" s="510"/>
      <c r="AD3" s="510"/>
      <c r="AE3" s="510"/>
      <c r="AF3" s="510"/>
      <c r="AG3" s="510"/>
      <c r="AH3" s="510"/>
      <c r="AI3" s="510"/>
      <c r="AJ3" s="510"/>
      <c r="AK3" s="510"/>
      <c r="AL3" s="510"/>
      <c r="AM3" s="510"/>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511"/>
      <c r="W4" s="511"/>
      <c r="X4" s="511"/>
      <c r="Y4" s="511"/>
      <c r="Z4" s="511"/>
      <c r="AA4" s="511"/>
      <c r="AB4" s="511"/>
      <c r="AC4" s="511"/>
      <c r="AD4" s="511"/>
      <c r="AE4" s="511"/>
      <c r="AF4" s="511"/>
      <c r="AG4" s="511"/>
      <c r="AH4" s="511"/>
      <c r="AI4" s="511"/>
      <c r="AJ4" s="511"/>
      <c r="AK4" s="511"/>
      <c r="AL4" s="511"/>
      <c r="AM4" s="511"/>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296" t="s">
        <v>160</v>
      </c>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8"/>
      <c r="AN7" s="9"/>
      <c r="AO7" s="507" t="s">
        <v>7</v>
      </c>
      <c r="AP7" s="507"/>
      <c r="AQ7" s="306" t="s">
        <v>8</v>
      </c>
      <c r="AR7" s="307"/>
      <c r="AS7" s="307"/>
      <c r="AT7" s="429"/>
      <c r="AU7" s="500" t="s">
        <v>9</v>
      </c>
      <c r="AV7" s="424"/>
      <c r="AW7" s="424"/>
      <c r="AX7" s="424"/>
      <c r="AY7" s="424"/>
      <c r="AZ7" s="424"/>
      <c r="BA7" s="424"/>
      <c r="BB7" s="424"/>
      <c r="BC7" s="424"/>
      <c r="BD7" s="424"/>
      <c r="BE7" s="424"/>
      <c r="BF7" s="424"/>
      <c r="BG7" s="424"/>
      <c r="BH7" s="507" t="s">
        <v>10</v>
      </c>
      <c r="BI7" s="507"/>
      <c r="BJ7" s="306" t="s">
        <v>8</v>
      </c>
      <c r="BK7" s="307"/>
      <c r="BL7" s="307"/>
      <c r="BM7" s="429"/>
      <c r="BN7" s="500" t="s">
        <v>11</v>
      </c>
      <c r="BO7" s="424"/>
      <c r="BP7" s="424"/>
      <c r="BQ7" s="424"/>
      <c r="BR7" s="424"/>
      <c r="BS7" s="424"/>
      <c r="BT7" s="424"/>
      <c r="BU7" s="424"/>
      <c r="BV7" s="424"/>
      <c r="BW7" s="424"/>
      <c r="BX7" s="424"/>
      <c r="BY7" s="424"/>
      <c r="BZ7" s="501"/>
      <c r="CA7" s="8"/>
    </row>
    <row r="8" spans="1:79" ht="15.75" customHeight="1" x14ac:dyDescent="0.2">
      <c r="A8" s="8"/>
      <c r="B8" s="299" t="s">
        <v>161</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1"/>
      <c r="AN8" s="9"/>
      <c r="AO8" s="507"/>
      <c r="AP8" s="507"/>
      <c r="AQ8" s="504" t="s">
        <v>12</v>
      </c>
      <c r="AR8" s="505"/>
      <c r="AS8" s="505"/>
      <c r="AT8" s="506"/>
      <c r="AU8" s="484" t="s">
        <v>13</v>
      </c>
      <c r="AV8" s="414"/>
      <c r="AW8" s="414"/>
      <c r="AX8" s="414"/>
      <c r="AY8" s="414"/>
      <c r="AZ8" s="414"/>
      <c r="BA8" s="414"/>
      <c r="BB8" s="414"/>
      <c r="BC8" s="414"/>
      <c r="BD8" s="414"/>
      <c r="BE8" s="414"/>
      <c r="BF8" s="414"/>
      <c r="BG8" s="414"/>
      <c r="BH8" s="507"/>
      <c r="BI8" s="507"/>
      <c r="BJ8" s="504" t="s">
        <v>12</v>
      </c>
      <c r="BK8" s="505"/>
      <c r="BL8" s="505"/>
      <c r="BM8" s="506"/>
      <c r="BN8" s="484" t="s">
        <v>14</v>
      </c>
      <c r="BO8" s="414"/>
      <c r="BP8" s="414"/>
      <c r="BQ8" s="414"/>
      <c r="BR8" s="414"/>
      <c r="BS8" s="414"/>
      <c r="BT8" s="414"/>
      <c r="BU8" s="414"/>
      <c r="BV8" s="414"/>
      <c r="BW8" s="414"/>
      <c r="BX8" s="414"/>
      <c r="BY8" s="414"/>
      <c r="BZ8" s="485"/>
      <c r="CA8" s="8"/>
    </row>
    <row r="9" spans="1:79" ht="15.75" customHeight="1" x14ac:dyDescent="0.2">
      <c r="A9" s="8"/>
      <c r="B9" s="299" t="s">
        <v>162</v>
      </c>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1"/>
      <c r="AN9" s="9"/>
      <c r="AO9" s="507"/>
      <c r="AP9" s="507"/>
      <c r="AQ9" s="504" t="s">
        <v>15</v>
      </c>
      <c r="AR9" s="505"/>
      <c r="AS9" s="505"/>
      <c r="AT9" s="506"/>
      <c r="AU9" s="484" t="s">
        <v>16</v>
      </c>
      <c r="AV9" s="414"/>
      <c r="AW9" s="414"/>
      <c r="AX9" s="414"/>
      <c r="AY9" s="414"/>
      <c r="AZ9" s="414"/>
      <c r="BA9" s="414"/>
      <c r="BB9" s="414"/>
      <c r="BC9" s="414"/>
      <c r="BD9" s="414"/>
      <c r="BE9" s="414"/>
      <c r="BF9" s="414"/>
      <c r="BG9" s="414"/>
      <c r="BH9" s="507"/>
      <c r="BI9" s="507"/>
      <c r="BJ9" s="504" t="s">
        <v>15</v>
      </c>
      <c r="BK9" s="505"/>
      <c r="BL9" s="505"/>
      <c r="BM9" s="506"/>
      <c r="BN9" s="484" t="s">
        <v>17</v>
      </c>
      <c r="BO9" s="414"/>
      <c r="BP9" s="414"/>
      <c r="BQ9" s="414"/>
      <c r="BR9" s="414"/>
      <c r="BS9" s="414"/>
      <c r="BT9" s="414"/>
      <c r="BU9" s="414"/>
      <c r="BV9" s="414"/>
      <c r="BW9" s="414"/>
      <c r="BX9" s="414"/>
      <c r="BY9" s="414"/>
      <c r="BZ9" s="485"/>
      <c r="CA9" s="8"/>
    </row>
    <row r="10" spans="1:79" ht="15.75" customHeight="1" x14ac:dyDescent="0.2">
      <c r="A10" s="8"/>
      <c r="B10" s="303" t="s">
        <v>163</v>
      </c>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5"/>
      <c r="AN10" s="9"/>
      <c r="AO10" s="507"/>
      <c r="AP10" s="507"/>
      <c r="AQ10" s="430" t="s">
        <v>18</v>
      </c>
      <c r="AR10" s="212"/>
      <c r="AS10" s="212"/>
      <c r="AT10" s="431"/>
      <c r="AU10" s="469" t="s">
        <v>19</v>
      </c>
      <c r="AV10" s="395"/>
      <c r="AW10" s="395"/>
      <c r="AX10" s="395"/>
      <c r="AY10" s="395"/>
      <c r="AZ10" s="395"/>
      <c r="BA10" s="395"/>
      <c r="BB10" s="395"/>
      <c r="BC10" s="395"/>
      <c r="BD10" s="395"/>
      <c r="BE10" s="395"/>
      <c r="BF10" s="395"/>
      <c r="BG10" s="395"/>
      <c r="BH10" s="507"/>
      <c r="BI10" s="507"/>
      <c r="BJ10" s="430" t="s">
        <v>18</v>
      </c>
      <c r="BK10" s="212"/>
      <c r="BL10" s="212"/>
      <c r="BM10" s="431"/>
      <c r="BN10" s="469" t="s">
        <v>19</v>
      </c>
      <c r="BO10" s="395"/>
      <c r="BP10" s="395"/>
      <c r="BQ10" s="395"/>
      <c r="BR10" s="395"/>
      <c r="BS10" s="395"/>
      <c r="BT10" s="395"/>
      <c r="BU10" s="395"/>
      <c r="BV10" s="395"/>
      <c r="BW10" s="395"/>
      <c r="BX10" s="395"/>
      <c r="BY10" s="395"/>
      <c r="BZ10" s="47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343" t="s">
        <v>20</v>
      </c>
      <c r="C12" s="344"/>
      <c r="D12" s="344"/>
      <c r="E12" s="344"/>
      <c r="F12" s="344"/>
      <c r="G12" s="344"/>
      <c r="H12" s="343" t="s">
        <v>21</v>
      </c>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J12" s="344"/>
      <c r="AK12" s="344"/>
      <c r="AL12" s="344"/>
      <c r="AM12" s="487"/>
      <c r="AN12" s="9"/>
      <c r="AO12" s="343" t="s">
        <v>22</v>
      </c>
      <c r="AP12" s="344"/>
      <c r="AQ12" s="344"/>
      <c r="AR12" s="344"/>
      <c r="AS12" s="344"/>
      <c r="AT12" s="344"/>
      <c r="AU12" s="344"/>
      <c r="AV12" s="344"/>
      <c r="AW12" s="345"/>
      <c r="AX12" s="486" t="s">
        <v>23</v>
      </c>
      <c r="AY12" s="344"/>
      <c r="AZ12" s="344"/>
      <c r="BA12" s="344"/>
      <c r="BB12" s="344"/>
      <c r="BC12" s="344"/>
      <c r="BD12" s="344"/>
      <c r="BE12" s="344"/>
      <c r="BF12" s="344"/>
      <c r="BG12" s="344"/>
      <c r="BH12" s="344"/>
      <c r="BI12" s="344"/>
      <c r="BJ12" s="344"/>
      <c r="BK12" s="344"/>
      <c r="BL12" s="344"/>
      <c r="BM12" s="344"/>
      <c r="BN12" s="344"/>
      <c r="BO12" s="4"/>
      <c r="BP12" s="3"/>
      <c r="BQ12" s="486" t="s">
        <v>24</v>
      </c>
      <c r="BR12" s="344"/>
      <c r="BS12" s="344"/>
      <c r="BT12" s="344"/>
      <c r="BU12" s="345"/>
      <c r="BV12" s="486" t="s">
        <v>25</v>
      </c>
      <c r="BW12" s="344"/>
      <c r="BX12" s="344"/>
      <c r="BY12" s="344"/>
      <c r="BZ12" s="487"/>
      <c r="CA12" s="8"/>
    </row>
    <row r="13" spans="1:79" ht="15.75" customHeight="1" x14ac:dyDescent="0.2">
      <c r="A13" s="8"/>
      <c r="B13" s="497" t="s">
        <v>164</v>
      </c>
      <c r="C13" s="498"/>
      <c r="D13" s="498"/>
      <c r="E13" s="498"/>
      <c r="F13" s="498"/>
      <c r="G13" s="499"/>
      <c r="H13" s="500" t="s">
        <v>170</v>
      </c>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501"/>
      <c r="AN13" s="9"/>
      <c r="AO13" s="500" t="s">
        <v>26</v>
      </c>
      <c r="AP13" s="424"/>
      <c r="AQ13" s="424"/>
      <c r="AR13" s="424"/>
      <c r="AS13" s="424"/>
      <c r="AT13" s="424"/>
      <c r="AU13" s="424"/>
      <c r="AV13" s="424"/>
      <c r="AW13" s="502"/>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503">
        <v>1000</v>
      </c>
      <c r="BR13" s="221"/>
      <c r="BS13" s="221"/>
      <c r="BT13" s="98" t="s">
        <v>33</v>
      </c>
      <c r="BU13" s="238"/>
      <c r="BV13" s="503">
        <v>100</v>
      </c>
      <c r="BW13" s="221"/>
      <c r="BX13" s="221"/>
      <c r="BY13" s="98" t="s">
        <v>33</v>
      </c>
      <c r="BZ13" s="490"/>
      <c r="CA13" s="8"/>
    </row>
    <row r="14" spans="1:79" ht="15.75" customHeight="1" x14ac:dyDescent="0.2">
      <c r="A14" s="8"/>
      <c r="B14" s="491" t="s">
        <v>165</v>
      </c>
      <c r="C14" s="492"/>
      <c r="D14" s="492"/>
      <c r="E14" s="492"/>
      <c r="F14" s="492"/>
      <c r="G14" s="493"/>
      <c r="H14" s="484" t="s">
        <v>171</v>
      </c>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85"/>
      <c r="AN14" s="9"/>
      <c r="AO14" s="484" t="s">
        <v>26</v>
      </c>
      <c r="AP14" s="414"/>
      <c r="AQ14" s="414"/>
      <c r="AR14" s="414"/>
      <c r="AS14" s="414"/>
      <c r="AT14" s="414"/>
      <c r="AU14" s="414"/>
      <c r="AV14" s="414"/>
      <c r="AW14" s="494"/>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495">
        <v>100</v>
      </c>
      <c r="BR14" s="129"/>
      <c r="BS14" s="129"/>
      <c r="BT14" s="99" t="s">
        <v>33</v>
      </c>
      <c r="BU14" s="132"/>
      <c r="BV14" s="495">
        <v>25</v>
      </c>
      <c r="BW14" s="129"/>
      <c r="BX14" s="129"/>
      <c r="BY14" s="99" t="s">
        <v>33</v>
      </c>
      <c r="BZ14" s="496"/>
      <c r="CA14" s="8"/>
    </row>
    <row r="15" spans="1:79" ht="15.75" customHeight="1" x14ac:dyDescent="0.2">
      <c r="A15" s="8"/>
      <c r="B15" s="481" t="s">
        <v>166</v>
      </c>
      <c r="C15" s="482"/>
      <c r="D15" s="482"/>
      <c r="E15" s="482"/>
      <c r="F15" s="482"/>
      <c r="G15" s="483"/>
      <c r="H15" s="484" t="s">
        <v>172</v>
      </c>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414"/>
      <c r="AM15" s="485"/>
      <c r="AN15" s="9"/>
      <c r="AO15" s="469"/>
      <c r="AP15" s="395"/>
      <c r="AQ15" s="395"/>
      <c r="AR15" s="395"/>
      <c r="AS15" s="395"/>
      <c r="AT15" s="395"/>
      <c r="AU15" s="395"/>
      <c r="AV15" s="395"/>
      <c r="AW15" s="488"/>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489"/>
      <c r="BR15" s="131"/>
      <c r="BS15" s="131"/>
      <c r="BT15" s="117" t="s">
        <v>33</v>
      </c>
      <c r="BU15" s="121"/>
      <c r="BV15" s="489"/>
      <c r="BW15" s="131"/>
      <c r="BX15" s="131"/>
      <c r="BY15" s="117" t="s">
        <v>33</v>
      </c>
      <c r="BZ15" s="480"/>
      <c r="CA15" s="8"/>
    </row>
    <row r="16" spans="1:79" ht="15.75" customHeight="1" x14ac:dyDescent="0.2">
      <c r="A16" s="8"/>
      <c r="B16" s="481" t="s">
        <v>167</v>
      </c>
      <c r="C16" s="482"/>
      <c r="D16" s="482"/>
      <c r="E16" s="482"/>
      <c r="F16" s="482"/>
      <c r="G16" s="483"/>
      <c r="H16" s="484" t="s">
        <v>173</v>
      </c>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85"/>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481" t="s">
        <v>168</v>
      </c>
      <c r="C17" s="482"/>
      <c r="D17" s="482"/>
      <c r="E17" s="482"/>
      <c r="F17" s="482"/>
      <c r="G17" s="483"/>
      <c r="H17" s="484" t="s">
        <v>174</v>
      </c>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85"/>
      <c r="AN17" s="9"/>
      <c r="AO17" s="343" t="s">
        <v>35</v>
      </c>
      <c r="AP17" s="344"/>
      <c r="AQ17" s="344"/>
      <c r="AR17" s="344"/>
      <c r="AS17" s="344"/>
      <c r="AT17" s="344"/>
      <c r="AU17" s="344"/>
      <c r="AV17" s="344"/>
      <c r="AW17" s="344"/>
      <c r="AX17" s="345"/>
      <c r="AY17" s="486" t="s">
        <v>36</v>
      </c>
      <c r="AZ17" s="344"/>
      <c r="BA17" s="344"/>
      <c r="BB17" s="344"/>
      <c r="BC17" s="345"/>
      <c r="BD17" s="486" t="s">
        <v>37</v>
      </c>
      <c r="BE17" s="344"/>
      <c r="BF17" s="344"/>
      <c r="BG17" s="344"/>
      <c r="BH17" s="487"/>
      <c r="BI17" s="343" t="s">
        <v>38</v>
      </c>
      <c r="BJ17" s="344"/>
      <c r="BK17" s="344"/>
      <c r="BL17" s="344"/>
      <c r="BM17" s="344"/>
      <c r="BN17" s="344"/>
      <c r="BO17" s="344"/>
      <c r="BP17" s="344"/>
      <c r="BQ17" s="344"/>
      <c r="BR17" s="344"/>
      <c r="BS17" s="344"/>
      <c r="BT17" s="344"/>
      <c r="BU17" s="344"/>
      <c r="BV17" s="486" t="s">
        <v>37</v>
      </c>
      <c r="BW17" s="344"/>
      <c r="BX17" s="344"/>
      <c r="BY17" s="344"/>
      <c r="BZ17" s="487"/>
      <c r="CA17" s="8"/>
    </row>
    <row r="18" spans="1:79" ht="15.75" customHeight="1" x14ac:dyDescent="0.2">
      <c r="A18" s="8"/>
      <c r="B18" s="466" t="s">
        <v>169</v>
      </c>
      <c r="C18" s="467"/>
      <c r="D18" s="467"/>
      <c r="E18" s="467"/>
      <c r="F18" s="467"/>
      <c r="G18" s="468"/>
      <c r="H18" s="469" t="s">
        <v>175</v>
      </c>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470"/>
      <c r="AN18" s="9"/>
      <c r="AO18" s="146" t="s">
        <v>39</v>
      </c>
      <c r="AP18" s="472" t="s">
        <v>40</v>
      </c>
      <c r="AQ18" s="473"/>
      <c r="AR18" s="473"/>
      <c r="AS18" s="473"/>
      <c r="AT18" s="473"/>
      <c r="AU18" s="473"/>
      <c r="AV18" s="473"/>
      <c r="AW18" s="473"/>
      <c r="AX18" s="474"/>
      <c r="AY18" s="475"/>
      <c r="AZ18" s="476"/>
      <c r="BA18" s="476"/>
      <c r="BB18" s="476"/>
      <c r="BC18" s="477"/>
      <c r="BD18" s="478">
        <f>IF(AND(BD19="",BD20="",BD21="",BD22="",BD23="",BD24="",BD25="",BD26="",BD27="",BD28="",BD29=""),"",SUM(BD19:BH29))</f>
        <v>660</v>
      </c>
      <c r="BE18" s="479"/>
      <c r="BF18" s="479"/>
      <c r="BG18" s="187" t="s">
        <v>33</v>
      </c>
      <c r="BH18" s="188"/>
      <c r="BI18" s="454" t="s">
        <v>41</v>
      </c>
      <c r="BJ18" s="455"/>
      <c r="BK18" s="455"/>
      <c r="BL18" s="455"/>
      <c r="BM18" s="455"/>
      <c r="BN18" s="455"/>
      <c r="BO18" s="455"/>
      <c r="BP18" s="455"/>
      <c r="BQ18" s="455"/>
      <c r="BR18" s="455"/>
      <c r="BS18" s="455"/>
      <c r="BT18" s="455"/>
      <c r="BU18" s="455"/>
      <c r="BV18" s="458">
        <v>600</v>
      </c>
      <c r="BW18" s="277"/>
      <c r="BX18" s="277"/>
      <c r="BY18" s="187" t="s">
        <v>33</v>
      </c>
      <c r="BZ18" s="188"/>
      <c r="CA18" s="8"/>
    </row>
    <row r="19" spans="1:79" ht="15.75" customHeight="1" x14ac:dyDescent="0.2">
      <c r="A19" s="8"/>
      <c r="B19" s="201" t="s">
        <v>42</v>
      </c>
      <c r="C19" s="202"/>
      <c r="D19" s="202"/>
      <c r="E19" s="202"/>
      <c r="F19" s="202"/>
      <c r="G19" s="340"/>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47"/>
      <c r="AP19" s="398" t="s">
        <v>44</v>
      </c>
      <c r="AQ19" s="399"/>
      <c r="AR19" s="399"/>
      <c r="AS19" s="399"/>
      <c r="AT19" s="399"/>
      <c r="AU19" s="399"/>
      <c r="AV19" s="399"/>
      <c r="AW19" s="399"/>
      <c r="AX19" s="400"/>
      <c r="AY19" s="460"/>
      <c r="AZ19" s="461"/>
      <c r="BA19" s="461"/>
      <c r="BB19" s="461"/>
      <c r="BC19" s="462"/>
      <c r="BD19" s="463"/>
      <c r="BE19" s="464"/>
      <c r="BF19" s="464"/>
      <c r="BG19" s="464"/>
      <c r="BH19" s="465"/>
      <c r="BI19" s="456"/>
      <c r="BJ19" s="457"/>
      <c r="BK19" s="457"/>
      <c r="BL19" s="457"/>
      <c r="BM19" s="457"/>
      <c r="BN19" s="457"/>
      <c r="BO19" s="457"/>
      <c r="BP19" s="457"/>
      <c r="BQ19" s="457"/>
      <c r="BR19" s="457"/>
      <c r="BS19" s="457"/>
      <c r="BT19" s="457"/>
      <c r="BU19" s="457"/>
      <c r="BV19" s="441"/>
      <c r="BW19" s="442"/>
      <c r="BX19" s="442"/>
      <c r="BY19" s="116"/>
      <c r="BZ19" s="459"/>
      <c r="CA19" s="8"/>
    </row>
    <row r="20" spans="1:79" ht="15.75" customHeight="1" x14ac:dyDescent="0.2">
      <c r="A20" s="8"/>
      <c r="B20" s="204"/>
      <c r="C20" s="205"/>
      <c r="D20" s="205"/>
      <c r="E20" s="205"/>
      <c r="F20" s="205"/>
      <c r="G20" s="341"/>
      <c r="H20" s="44"/>
      <c r="I20" s="42" t="s">
        <v>45</v>
      </c>
      <c r="J20" s="9"/>
      <c r="K20" s="9"/>
      <c r="L20" s="9"/>
      <c r="M20" s="9"/>
      <c r="N20" s="9"/>
      <c r="O20" s="9"/>
      <c r="P20" s="9"/>
      <c r="Q20" s="9"/>
      <c r="R20" s="9"/>
      <c r="S20" s="9"/>
      <c r="T20" s="9"/>
      <c r="U20" s="9"/>
      <c r="V20" s="9"/>
      <c r="W20" s="9"/>
      <c r="X20" s="9"/>
      <c r="Y20" s="9"/>
      <c r="Z20" s="9"/>
      <c r="AA20" s="45"/>
      <c r="AB20" s="45"/>
      <c r="AC20" s="399" t="s">
        <v>46</v>
      </c>
      <c r="AD20" s="399"/>
      <c r="AE20" s="399"/>
      <c r="AF20" s="399"/>
      <c r="AG20" s="461"/>
      <c r="AH20" s="461"/>
      <c r="AI20" s="461"/>
      <c r="AJ20" s="461"/>
      <c r="AK20" s="461"/>
      <c r="AL20" s="461"/>
      <c r="AM20" s="46" t="s">
        <v>47</v>
      </c>
      <c r="AN20" s="9"/>
      <c r="AO20" s="147"/>
      <c r="AP20" s="377" t="s">
        <v>193</v>
      </c>
      <c r="AQ20" s="378"/>
      <c r="AR20" s="378"/>
      <c r="AS20" s="378"/>
      <c r="AT20" s="378"/>
      <c r="AU20" s="378"/>
      <c r="AV20" s="378"/>
      <c r="AW20" s="378"/>
      <c r="AX20" s="379"/>
      <c r="AY20" s="438" t="s">
        <v>153</v>
      </c>
      <c r="AZ20" s="409"/>
      <c r="BA20" s="409"/>
      <c r="BB20" s="409"/>
      <c r="BC20" s="410"/>
      <c r="BD20" s="426">
        <v>250</v>
      </c>
      <c r="BE20" s="427"/>
      <c r="BF20" s="427"/>
      <c r="BG20" s="427"/>
      <c r="BH20" s="428"/>
      <c r="BI20" s="432" t="s">
        <v>48</v>
      </c>
      <c r="BJ20" s="433"/>
      <c r="BK20" s="433"/>
      <c r="BL20" s="433"/>
      <c r="BM20" s="433"/>
      <c r="BN20" s="433"/>
      <c r="BO20" s="433"/>
      <c r="BP20" s="433"/>
      <c r="BQ20" s="433"/>
      <c r="BR20" s="433"/>
      <c r="BS20" s="433"/>
      <c r="BT20" s="433"/>
      <c r="BU20" s="434"/>
      <c r="BV20" s="385">
        <f>IF(AND(BV21="",BV22="",BV23=""),"",SUM(BV21:BZ23))</f>
        <v>100</v>
      </c>
      <c r="BW20" s="386"/>
      <c r="BX20" s="386"/>
      <c r="BY20" s="208" t="s">
        <v>33</v>
      </c>
      <c r="BZ20" s="387"/>
      <c r="CA20" s="8"/>
    </row>
    <row r="21" spans="1:79" ht="15.75" customHeight="1" x14ac:dyDescent="0.2">
      <c r="A21" s="8"/>
      <c r="B21" s="204"/>
      <c r="C21" s="205"/>
      <c r="D21" s="205"/>
      <c r="E21" s="205"/>
      <c r="F21" s="205"/>
      <c r="G21" s="34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119"/>
      <c r="AI21" s="119"/>
      <c r="AJ21" s="53" t="s">
        <v>3</v>
      </c>
      <c r="AK21" s="54"/>
      <c r="AL21" s="53" t="s">
        <v>51</v>
      </c>
      <c r="AM21" s="55" t="s">
        <v>47</v>
      </c>
      <c r="AN21" s="9"/>
      <c r="AO21" s="147"/>
      <c r="AP21" s="377" t="s">
        <v>194</v>
      </c>
      <c r="AQ21" s="378"/>
      <c r="AR21" s="378"/>
      <c r="AS21" s="378"/>
      <c r="AT21" s="378"/>
      <c r="AU21" s="378"/>
      <c r="AV21" s="378"/>
      <c r="AW21" s="378"/>
      <c r="AX21" s="379"/>
      <c r="AY21" s="438" t="s">
        <v>153</v>
      </c>
      <c r="AZ21" s="409"/>
      <c r="BA21" s="409"/>
      <c r="BB21" s="409"/>
      <c r="BC21" s="410"/>
      <c r="BD21" s="426">
        <v>200</v>
      </c>
      <c r="BE21" s="427"/>
      <c r="BF21" s="427"/>
      <c r="BG21" s="427"/>
      <c r="BH21" s="428"/>
      <c r="BI21" s="435" t="s">
        <v>52</v>
      </c>
      <c r="BJ21" s="436"/>
      <c r="BK21" s="436"/>
      <c r="BL21" s="436"/>
      <c r="BM21" s="436"/>
      <c r="BN21" s="436"/>
      <c r="BO21" s="436"/>
      <c r="BP21" s="436"/>
      <c r="BQ21" s="436"/>
      <c r="BR21" s="436"/>
      <c r="BS21" s="436"/>
      <c r="BT21" s="436"/>
      <c r="BU21" s="437"/>
      <c r="BV21" s="374"/>
      <c r="BW21" s="375"/>
      <c r="BX21" s="375"/>
      <c r="BY21" s="375"/>
      <c r="BZ21" s="376"/>
      <c r="CA21" s="8"/>
    </row>
    <row r="22" spans="1:79" ht="15.75" customHeight="1" x14ac:dyDescent="0.2">
      <c r="A22" s="8"/>
      <c r="B22" s="107" t="s">
        <v>53</v>
      </c>
      <c r="C22" s="108"/>
      <c r="D22" s="108"/>
      <c r="E22" s="108"/>
      <c r="F22" s="108"/>
      <c r="G22" s="109"/>
      <c r="H22" s="56"/>
      <c r="I22" s="57" t="s">
        <v>54</v>
      </c>
      <c r="J22" s="57"/>
      <c r="K22" s="57"/>
      <c r="L22" s="58"/>
      <c r="M22" s="57"/>
      <c r="N22" s="57" t="s">
        <v>55</v>
      </c>
      <c r="O22" s="57" t="s">
        <v>56</v>
      </c>
      <c r="P22" s="449"/>
      <c r="Q22" s="449"/>
      <c r="R22" s="449"/>
      <c r="S22" s="449"/>
      <c r="T22" s="449"/>
      <c r="U22" s="449"/>
      <c r="V22" s="449"/>
      <c r="W22" s="449"/>
      <c r="X22" s="449"/>
      <c r="Y22" s="449"/>
      <c r="Z22" s="449"/>
      <c r="AA22" s="449"/>
      <c r="AB22" s="449"/>
      <c r="AC22" s="449"/>
      <c r="AD22" s="453" t="s">
        <v>57</v>
      </c>
      <c r="AE22" s="453"/>
      <c r="AF22" s="453"/>
      <c r="AG22" s="449"/>
      <c r="AH22" s="449"/>
      <c r="AI22" s="449"/>
      <c r="AJ22" s="449"/>
      <c r="AK22" s="449"/>
      <c r="AL22" s="449"/>
      <c r="AM22" s="60" t="s">
        <v>47</v>
      </c>
      <c r="AN22" s="9"/>
      <c r="AO22" s="147"/>
      <c r="AP22" s="377" t="s">
        <v>195</v>
      </c>
      <c r="AQ22" s="378"/>
      <c r="AR22" s="378"/>
      <c r="AS22" s="378"/>
      <c r="AT22" s="378"/>
      <c r="AU22" s="378"/>
      <c r="AV22" s="378"/>
      <c r="AW22" s="378"/>
      <c r="AX22" s="379"/>
      <c r="AY22" s="438" t="s">
        <v>154</v>
      </c>
      <c r="AZ22" s="409"/>
      <c r="BA22" s="409"/>
      <c r="BB22" s="409"/>
      <c r="BC22" s="410"/>
      <c r="BD22" s="426">
        <v>80</v>
      </c>
      <c r="BE22" s="427"/>
      <c r="BF22" s="427"/>
      <c r="BG22" s="427"/>
      <c r="BH22" s="428"/>
      <c r="BI22" s="408" t="s">
        <v>158</v>
      </c>
      <c r="BJ22" s="409"/>
      <c r="BK22" s="409"/>
      <c r="BL22" s="409"/>
      <c r="BM22" s="409"/>
      <c r="BN22" s="409"/>
      <c r="BO22" s="409"/>
      <c r="BP22" s="409"/>
      <c r="BQ22" s="409"/>
      <c r="BR22" s="409"/>
      <c r="BS22" s="409"/>
      <c r="BT22" s="409"/>
      <c r="BU22" s="410"/>
      <c r="BV22" s="411">
        <v>100</v>
      </c>
      <c r="BW22" s="412"/>
      <c r="BX22" s="412"/>
      <c r="BY22" s="412"/>
      <c r="BZ22" s="413"/>
      <c r="CA22" s="8"/>
    </row>
    <row r="23" spans="1:79" ht="15.75" customHeight="1" x14ac:dyDescent="0.2">
      <c r="A23" s="8"/>
      <c r="B23" s="388" t="s">
        <v>58</v>
      </c>
      <c r="C23" s="389"/>
      <c r="D23" s="389"/>
      <c r="E23" s="389"/>
      <c r="F23" s="389"/>
      <c r="G23" s="390"/>
      <c r="H23" s="56"/>
      <c r="I23" s="57" t="s">
        <v>54</v>
      </c>
      <c r="J23" s="57"/>
      <c r="K23" s="57"/>
      <c r="L23" s="58"/>
      <c r="M23" s="57"/>
      <c r="N23" s="57" t="s">
        <v>55</v>
      </c>
      <c r="O23" s="57" t="s">
        <v>56</v>
      </c>
      <c r="P23" s="449"/>
      <c r="Q23" s="449"/>
      <c r="R23" s="449"/>
      <c r="S23" s="449"/>
      <c r="T23" s="449"/>
      <c r="U23" s="449"/>
      <c r="V23" s="449"/>
      <c r="W23" s="449"/>
      <c r="X23" s="449"/>
      <c r="Y23" s="449"/>
      <c r="Z23" s="449"/>
      <c r="AA23" s="449"/>
      <c r="AB23" s="449"/>
      <c r="AC23" s="449"/>
      <c r="AD23" s="59"/>
      <c r="AE23" s="104" t="s">
        <v>59</v>
      </c>
      <c r="AF23" s="104"/>
      <c r="AG23" s="104"/>
      <c r="AH23" s="449"/>
      <c r="AI23" s="449"/>
      <c r="AJ23" s="449"/>
      <c r="AK23" s="449"/>
      <c r="AL23" s="449"/>
      <c r="AM23" s="60" t="s">
        <v>47</v>
      </c>
      <c r="AN23" s="9"/>
      <c r="AO23" s="147"/>
      <c r="AP23" s="377" t="s">
        <v>196</v>
      </c>
      <c r="AQ23" s="378"/>
      <c r="AR23" s="378"/>
      <c r="AS23" s="378"/>
      <c r="AT23" s="378"/>
      <c r="AU23" s="378"/>
      <c r="AV23" s="378"/>
      <c r="AW23" s="378"/>
      <c r="AX23" s="379"/>
      <c r="AY23" s="438" t="s">
        <v>154</v>
      </c>
      <c r="AZ23" s="409"/>
      <c r="BA23" s="409"/>
      <c r="BB23" s="409"/>
      <c r="BC23" s="410"/>
      <c r="BD23" s="426">
        <v>60</v>
      </c>
      <c r="BE23" s="427"/>
      <c r="BF23" s="427"/>
      <c r="BG23" s="427"/>
      <c r="BH23" s="428"/>
      <c r="BI23" s="450" t="s">
        <v>159</v>
      </c>
      <c r="BJ23" s="451"/>
      <c r="BK23" s="451"/>
      <c r="BL23" s="451"/>
      <c r="BM23" s="451"/>
      <c r="BN23" s="451"/>
      <c r="BO23" s="451"/>
      <c r="BP23" s="451"/>
      <c r="BQ23" s="451"/>
      <c r="BR23" s="451"/>
      <c r="BS23" s="451"/>
      <c r="BT23" s="451"/>
      <c r="BU23" s="452"/>
      <c r="BV23" s="443"/>
      <c r="BW23" s="444"/>
      <c r="BX23" s="444"/>
      <c r="BY23" s="444"/>
      <c r="BZ23" s="445"/>
      <c r="CA23" s="8"/>
    </row>
    <row r="24" spans="1:79" ht="15.75" customHeight="1" x14ac:dyDescent="0.2">
      <c r="A24" s="8"/>
      <c r="B24" s="107" t="s">
        <v>60</v>
      </c>
      <c r="C24" s="108"/>
      <c r="D24" s="108"/>
      <c r="E24" s="108"/>
      <c r="F24" s="108"/>
      <c r="G24" s="108"/>
      <c r="H24" s="56"/>
      <c r="I24" s="57" t="s">
        <v>54</v>
      </c>
      <c r="J24" s="57"/>
      <c r="K24" s="57"/>
      <c r="L24" s="62"/>
      <c r="M24" s="57"/>
      <c r="N24" s="57" t="s">
        <v>55</v>
      </c>
      <c r="O24" s="57" t="s">
        <v>56</v>
      </c>
      <c r="P24" s="406"/>
      <c r="Q24" s="406"/>
      <c r="R24" s="406"/>
      <c r="S24" s="406"/>
      <c r="T24" s="406"/>
      <c r="U24" s="406"/>
      <c r="V24" s="406"/>
      <c r="W24" s="406"/>
      <c r="X24" s="406"/>
      <c r="Y24" s="406"/>
      <c r="Z24" s="406"/>
      <c r="AA24" s="406"/>
      <c r="AB24" s="406"/>
      <c r="AC24" s="57"/>
      <c r="AD24" s="63"/>
      <c r="AE24" s="104" t="s">
        <v>59</v>
      </c>
      <c r="AF24" s="104"/>
      <c r="AG24" s="104"/>
      <c r="AH24" s="64"/>
      <c r="AI24" s="65"/>
      <c r="AJ24" s="407" t="s">
        <v>61</v>
      </c>
      <c r="AK24" s="407"/>
      <c r="AL24" s="407"/>
      <c r="AM24" s="66" t="s">
        <v>47</v>
      </c>
      <c r="AN24" s="9"/>
      <c r="AO24" s="147"/>
      <c r="AP24" s="377" t="s">
        <v>197</v>
      </c>
      <c r="AQ24" s="378"/>
      <c r="AR24" s="378"/>
      <c r="AS24" s="378"/>
      <c r="AT24" s="378"/>
      <c r="AU24" s="378"/>
      <c r="AV24" s="378"/>
      <c r="AW24" s="378"/>
      <c r="AX24" s="379"/>
      <c r="AY24" s="438" t="s">
        <v>155</v>
      </c>
      <c r="AZ24" s="409"/>
      <c r="BA24" s="409"/>
      <c r="BB24" s="409"/>
      <c r="BC24" s="410"/>
      <c r="BD24" s="426">
        <v>40</v>
      </c>
      <c r="BE24" s="427"/>
      <c r="BF24" s="427"/>
      <c r="BG24" s="427"/>
      <c r="BH24" s="428"/>
      <c r="BI24" s="432" t="s">
        <v>62</v>
      </c>
      <c r="BJ24" s="433"/>
      <c r="BK24" s="433"/>
      <c r="BL24" s="433"/>
      <c r="BM24" s="433"/>
      <c r="BN24" s="433"/>
      <c r="BO24" s="433"/>
      <c r="BP24" s="433"/>
      <c r="BQ24" s="433"/>
      <c r="BR24" s="433"/>
      <c r="BS24" s="433"/>
      <c r="BT24" s="433"/>
      <c r="BU24" s="434"/>
      <c r="BV24" s="439">
        <v>360</v>
      </c>
      <c r="BW24" s="440"/>
      <c r="BX24" s="440"/>
      <c r="BY24" s="189" t="s">
        <v>33</v>
      </c>
      <c r="BZ24" s="190"/>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47"/>
      <c r="AP25" s="377" t="s">
        <v>198</v>
      </c>
      <c r="AQ25" s="378"/>
      <c r="AR25" s="378"/>
      <c r="AS25" s="378"/>
      <c r="AT25" s="378"/>
      <c r="AU25" s="378"/>
      <c r="AV25" s="378"/>
      <c r="AW25" s="378"/>
      <c r="AX25" s="379"/>
      <c r="AY25" s="438" t="s">
        <v>155</v>
      </c>
      <c r="AZ25" s="409"/>
      <c r="BA25" s="409"/>
      <c r="BB25" s="409"/>
      <c r="BC25" s="410"/>
      <c r="BD25" s="426">
        <v>30</v>
      </c>
      <c r="BE25" s="427"/>
      <c r="BF25" s="427"/>
      <c r="BG25" s="427"/>
      <c r="BH25" s="428"/>
      <c r="BI25" s="446" t="s">
        <v>64</v>
      </c>
      <c r="BJ25" s="447"/>
      <c r="BK25" s="447"/>
      <c r="BL25" s="447"/>
      <c r="BM25" s="447"/>
      <c r="BN25" s="447"/>
      <c r="BO25" s="447"/>
      <c r="BP25" s="447"/>
      <c r="BQ25" s="447"/>
      <c r="BR25" s="447"/>
      <c r="BS25" s="447"/>
      <c r="BT25" s="447"/>
      <c r="BU25" s="448"/>
      <c r="BV25" s="441"/>
      <c r="BW25" s="442"/>
      <c r="BX25" s="442"/>
      <c r="BY25" s="189"/>
      <c r="BZ25" s="190"/>
      <c r="CA25" s="8"/>
    </row>
    <row r="26" spans="1:79" ht="15.75" customHeight="1" x14ac:dyDescent="0.2">
      <c r="A26" s="8"/>
      <c r="B26" s="306" t="s">
        <v>65</v>
      </c>
      <c r="C26" s="307"/>
      <c r="D26" s="307"/>
      <c r="E26" s="307"/>
      <c r="F26" s="307"/>
      <c r="G26" s="429"/>
      <c r="H26" s="296" t="s">
        <v>176</v>
      </c>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8"/>
      <c r="AN26" s="9"/>
      <c r="AO26" s="147"/>
      <c r="AP26" s="377"/>
      <c r="AQ26" s="378"/>
      <c r="AR26" s="378"/>
      <c r="AS26" s="378"/>
      <c r="AT26" s="378"/>
      <c r="AU26" s="378"/>
      <c r="AV26" s="378"/>
      <c r="AW26" s="378"/>
      <c r="AX26" s="379"/>
      <c r="AY26" s="425"/>
      <c r="AZ26" s="378"/>
      <c r="BA26" s="378"/>
      <c r="BB26" s="378"/>
      <c r="BC26" s="379"/>
      <c r="BD26" s="426"/>
      <c r="BE26" s="427"/>
      <c r="BF26" s="427"/>
      <c r="BG26" s="427"/>
      <c r="BH26" s="428"/>
      <c r="BI26" s="432" t="s">
        <v>66</v>
      </c>
      <c r="BJ26" s="433"/>
      <c r="BK26" s="433"/>
      <c r="BL26" s="433"/>
      <c r="BM26" s="433"/>
      <c r="BN26" s="433"/>
      <c r="BO26" s="433"/>
      <c r="BP26" s="433"/>
      <c r="BQ26" s="433"/>
      <c r="BR26" s="433"/>
      <c r="BS26" s="433"/>
      <c r="BT26" s="433"/>
      <c r="BU26" s="434"/>
      <c r="BV26" s="385">
        <f>IF(AND(BV27="",BV28="",BV29="",BV30="",BV31="",BV32="",BV33="",BV34="",BV35=""),"",SUM(BV27:BZ35))</f>
        <v>200</v>
      </c>
      <c r="BW26" s="386"/>
      <c r="BX26" s="386"/>
      <c r="BY26" s="208" t="s">
        <v>33</v>
      </c>
      <c r="BZ26" s="387"/>
      <c r="CA26" s="8"/>
    </row>
    <row r="27" spans="1:79" ht="15.75" customHeight="1" x14ac:dyDescent="0.2">
      <c r="A27" s="8"/>
      <c r="B27" s="430"/>
      <c r="C27" s="212"/>
      <c r="D27" s="212"/>
      <c r="E27" s="212"/>
      <c r="F27" s="212"/>
      <c r="G27" s="431"/>
      <c r="H27" s="299" t="s">
        <v>177</v>
      </c>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1"/>
      <c r="AN27" s="9"/>
      <c r="AO27" s="147"/>
      <c r="AP27" s="377"/>
      <c r="AQ27" s="378"/>
      <c r="AR27" s="378"/>
      <c r="AS27" s="378"/>
      <c r="AT27" s="378"/>
      <c r="AU27" s="378"/>
      <c r="AV27" s="378"/>
      <c r="AW27" s="378"/>
      <c r="AX27" s="379"/>
      <c r="AY27" s="425"/>
      <c r="AZ27" s="378"/>
      <c r="BA27" s="378"/>
      <c r="BB27" s="378"/>
      <c r="BC27" s="379"/>
      <c r="BD27" s="426"/>
      <c r="BE27" s="427"/>
      <c r="BF27" s="427"/>
      <c r="BG27" s="427"/>
      <c r="BH27" s="428"/>
      <c r="BI27" s="435" t="s">
        <v>52</v>
      </c>
      <c r="BJ27" s="436"/>
      <c r="BK27" s="436"/>
      <c r="BL27" s="436"/>
      <c r="BM27" s="436"/>
      <c r="BN27" s="436"/>
      <c r="BO27" s="436"/>
      <c r="BP27" s="436"/>
      <c r="BQ27" s="436"/>
      <c r="BR27" s="436"/>
      <c r="BS27" s="436"/>
      <c r="BT27" s="436"/>
      <c r="BU27" s="437"/>
      <c r="BV27" s="374"/>
      <c r="BW27" s="375"/>
      <c r="BX27" s="375"/>
      <c r="BY27" s="375"/>
      <c r="BZ27" s="376"/>
      <c r="CA27" s="8"/>
    </row>
    <row r="28" spans="1:79" ht="15.75" customHeight="1" x14ac:dyDescent="0.2">
      <c r="A28" s="8"/>
      <c r="B28" s="201" t="s">
        <v>67</v>
      </c>
      <c r="C28" s="202"/>
      <c r="D28" s="202"/>
      <c r="E28" s="202"/>
      <c r="F28" s="202"/>
      <c r="G28" s="340"/>
      <c r="H28" s="20" t="s">
        <v>68</v>
      </c>
      <c r="I28" s="424" t="s">
        <v>178</v>
      </c>
      <c r="J28" s="424"/>
      <c r="K28" s="424"/>
      <c r="L28" s="424"/>
      <c r="M28" s="424"/>
      <c r="N28" s="424"/>
      <c r="O28" s="424"/>
      <c r="P28" s="424"/>
      <c r="Q28" s="424"/>
      <c r="R28" s="424"/>
      <c r="S28" s="424"/>
      <c r="T28" s="424"/>
      <c r="U28" s="424"/>
      <c r="V28" s="424"/>
      <c r="W28" s="424"/>
      <c r="X28" s="424"/>
      <c r="Y28" s="424"/>
      <c r="Z28" s="424"/>
      <c r="AA28" s="424"/>
      <c r="AB28" s="424"/>
      <c r="AC28" s="424"/>
      <c r="AD28" s="424"/>
      <c r="AE28" s="424"/>
      <c r="AF28" s="68"/>
      <c r="AG28" s="68"/>
      <c r="AH28" s="68"/>
      <c r="AI28" s="69" t="s">
        <v>69</v>
      </c>
      <c r="AJ28" s="95">
        <v>50</v>
      </c>
      <c r="AK28" s="95"/>
      <c r="AL28" s="68"/>
      <c r="AM28" s="70" t="s">
        <v>70</v>
      </c>
      <c r="AN28" s="9"/>
      <c r="AO28" s="147"/>
      <c r="AP28" s="377"/>
      <c r="AQ28" s="378"/>
      <c r="AR28" s="378"/>
      <c r="AS28" s="378"/>
      <c r="AT28" s="378"/>
      <c r="AU28" s="378"/>
      <c r="AV28" s="378"/>
      <c r="AW28" s="378"/>
      <c r="AX28" s="379"/>
      <c r="AY28" s="425"/>
      <c r="AZ28" s="378"/>
      <c r="BA28" s="378"/>
      <c r="BB28" s="378"/>
      <c r="BC28" s="379"/>
      <c r="BD28" s="426"/>
      <c r="BE28" s="427"/>
      <c r="BF28" s="427"/>
      <c r="BG28" s="427"/>
      <c r="BH28" s="428"/>
      <c r="BI28" s="408" t="s">
        <v>156</v>
      </c>
      <c r="BJ28" s="409"/>
      <c r="BK28" s="409"/>
      <c r="BL28" s="409"/>
      <c r="BM28" s="409"/>
      <c r="BN28" s="409"/>
      <c r="BO28" s="409"/>
      <c r="BP28" s="409"/>
      <c r="BQ28" s="409"/>
      <c r="BR28" s="409"/>
      <c r="BS28" s="409"/>
      <c r="BT28" s="409"/>
      <c r="BU28" s="410"/>
      <c r="BV28" s="411">
        <v>200</v>
      </c>
      <c r="BW28" s="412"/>
      <c r="BX28" s="412"/>
      <c r="BY28" s="412"/>
      <c r="BZ28" s="413"/>
      <c r="CA28" s="8"/>
    </row>
    <row r="29" spans="1:79" ht="15.75" customHeight="1" x14ac:dyDescent="0.2">
      <c r="A29" s="8"/>
      <c r="B29" s="204"/>
      <c r="C29" s="205"/>
      <c r="D29" s="205"/>
      <c r="E29" s="205"/>
      <c r="F29" s="205"/>
      <c r="G29" s="341"/>
      <c r="H29" s="26" t="s">
        <v>71</v>
      </c>
      <c r="I29" s="414" t="s">
        <v>179</v>
      </c>
      <c r="J29" s="414"/>
      <c r="K29" s="414"/>
      <c r="L29" s="414"/>
      <c r="M29" s="414"/>
      <c r="N29" s="414"/>
      <c r="O29" s="414"/>
      <c r="P29" s="414"/>
      <c r="Q29" s="414"/>
      <c r="R29" s="414"/>
      <c r="S29" s="414"/>
      <c r="T29" s="414"/>
      <c r="U29" s="414"/>
      <c r="V29" s="414"/>
      <c r="W29" s="414"/>
      <c r="X29" s="414"/>
      <c r="Y29" s="414"/>
      <c r="Z29" s="414"/>
      <c r="AA29" s="414"/>
      <c r="AB29" s="414"/>
      <c r="AC29" s="414"/>
      <c r="AD29" s="414"/>
      <c r="AE29" s="414"/>
      <c r="AF29" s="71"/>
      <c r="AG29" s="71"/>
      <c r="AH29" s="71"/>
      <c r="AI29" s="72" t="s">
        <v>69</v>
      </c>
      <c r="AJ29" s="97">
        <v>30</v>
      </c>
      <c r="AK29" s="97"/>
      <c r="AL29" s="71"/>
      <c r="AM29" s="73" t="s">
        <v>70</v>
      </c>
      <c r="AN29" s="9"/>
      <c r="AO29" s="471"/>
      <c r="AP29" s="415"/>
      <c r="AQ29" s="416"/>
      <c r="AR29" s="416"/>
      <c r="AS29" s="416"/>
      <c r="AT29" s="416"/>
      <c r="AU29" s="416"/>
      <c r="AV29" s="416"/>
      <c r="AW29" s="416"/>
      <c r="AX29" s="417"/>
      <c r="AY29" s="418"/>
      <c r="AZ29" s="419"/>
      <c r="BA29" s="419"/>
      <c r="BB29" s="419"/>
      <c r="BC29" s="420"/>
      <c r="BD29" s="421"/>
      <c r="BE29" s="422"/>
      <c r="BF29" s="422"/>
      <c r="BG29" s="422"/>
      <c r="BH29" s="423"/>
      <c r="BI29" s="408" t="s">
        <v>157</v>
      </c>
      <c r="BJ29" s="409"/>
      <c r="BK29" s="409"/>
      <c r="BL29" s="409"/>
      <c r="BM29" s="409"/>
      <c r="BN29" s="409"/>
      <c r="BO29" s="409"/>
      <c r="BP29" s="409"/>
      <c r="BQ29" s="409"/>
      <c r="BR29" s="409"/>
      <c r="BS29" s="409"/>
      <c r="BT29" s="409"/>
      <c r="BU29" s="410"/>
      <c r="BV29" s="411"/>
      <c r="BW29" s="412"/>
      <c r="BX29" s="412"/>
      <c r="BY29" s="412"/>
      <c r="BZ29" s="413"/>
      <c r="CA29" s="8"/>
    </row>
    <row r="30" spans="1:79" ht="15.75" customHeight="1" x14ac:dyDescent="0.2">
      <c r="A30" s="8"/>
      <c r="B30" s="178"/>
      <c r="C30" s="179"/>
      <c r="D30" s="179"/>
      <c r="E30" s="179"/>
      <c r="F30" s="179"/>
      <c r="G30" s="342"/>
      <c r="H30" s="32" t="s">
        <v>72</v>
      </c>
      <c r="I30" s="395" t="s">
        <v>180</v>
      </c>
      <c r="J30" s="395"/>
      <c r="K30" s="395"/>
      <c r="L30" s="395"/>
      <c r="M30" s="395"/>
      <c r="N30" s="395"/>
      <c r="O30" s="395"/>
      <c r="P30" s="395"/>
      <c r="Q30" s="395"/>
      <c r="R30" s="395"/>
      <c r="S30" s="395"/>
      <c r="T30" s="395"/>
      <c r="U30" s="395"/>
      <c r="V30" s="395"/>
      <c r="W30" s="395"/>
      <c r="X30" s="395"/>
      <c r="Y30" s="395"/>
      <c r="Z30" s="395"/>
      <c r="AA30" s="395"/>
      <c r="AB30" s="395"/>
      <c r="AC30" s="395"/>
      <c r="AD30" s="395"/>
      <c r="AE30" s="395"/>
      <c r="AF30" s="74"/>
      <c r="AG30" s="74"/>
      <c r="AH30" s="74"/>
      <c r="AI30" s="75" t="s">
        <v>69</v>
      </c>
      <c r="AJ30" s="166">
        <v>20</v>
      </c>
      <c r="AK30" s="166"/>
      <c r="AL30" s="74"/>
      <c r="AM30" s="76" t="s">
        <v>70</v>
      </c>
      <c r="AN30" s="9"/>
      <c r="AO30" s="396" t="s">
        <v>73</v>
      </c>
      <c r="AP30" s="397" t="s">
        <v>74</v>
      </c>
      <c r="AQ30" s="199"/>
      <c r="AR30" s="199"/>
      <c r="AS30" s="199"/>
      <c r="AT30" s="199"/>
      <c r="AU30" s="199"/>
      <c r="AV30" s="199"/>
      <c r="AW30" s="199"/>
      <c r="AX30" s="199"/>
      <c r="AY30" s="208"/>
      <c r="AZ30" s="208"/>
      <c r="BA30" s="208"/>
      <c r="BB30" s="208"/>
      <c r="BC30" s="126"/>
      <c r="BD30" s="385">
        <f>IF(AND(BD31="",BD32="",BD33="",BD34="",BD35=""),"",SUM(BD31:BH35))</f>
        <v>600</v>
      </c>
      <c r="BE30" s="386"/>
      <c r="BF30" s="386"/>
      <c r="BG30" s="208" t="s">
        <v>33</v>
      </c>
      <c r="BH30" s="387"/>
      <c r="BI30" s="377"/>
      <c r="BJ30" s="378"/>
      <c r="BK30" s="378"/>
      <c r="BL30" s="378"/>
      <c r="BM30" s="378"/>
      <c r="BN30" s="378"/>
      <c r="BO30" s="378"/>
      <c r="BP30" s="378"/>
      <c r="BQ30" s="378"/>
      <c r="BR30" s="378"/>
      <c r="BS30" s="378"/>
      <c r="BT30" s="378"/>
      <c r="BU30" s="379"/>
      <c r="BV30" s="374"/>
      <c r="BW30" s="375"/>
      <c r="BX30" s="375"/>
      <c r="BY30" s="375"/>
      <c r="BZ30" s="376"/>
      <c r="CA30" s="8"/>
    </row>
    <row r="31" spans="1:79" ht="15.75" customHeight="1" x14ac:dyDescent="0.2">
      <c r="A31" s="8"/>
      <c r="B31" s="388" t="s">
        <v>75</v>
      </c>
      <c r="C31" s="389"/>
      <c r="D31" s="389"/>
      <c r="E31" s="389"/>
      <c r="F31" s="389"/>
      <c r="G31" s="390"/>
      <c r="H31" s="391">
        <v>1500</v>
      </c>
      <c r="I31" s="392"/>
      <c r="J31" s="392"/>
      <c r="K31" s="392"/>
      <c r="L31" s="392"/>
      <c r="M31" s="392"/>
      <c r="N31" s="57" t="s">
        <v>76</v>
      </c>
      <c r="O31" s="388" t="s">
        <v>77</v>
      </c>
      <c r="P31" s="389"/>
      <c r="Q31" s="389"/>
      <c r="R31" s="389"/>
      <c r="S31" s="389"/>
      <c r="T31" s="389"/>
      <c r="U31" s="389"/>
      <c r="V31" s="389"/>
      <c r="W31" s="390"/>
      <c r="X31" s="393"/>
      <c r="Y31" s="394"/>
      <c r="Z31" s="394"/>
      <c r="AA31" s="394"/>
      <c r="AB31" s="78"/>
      <c r="AC31" s="61" t="s">
        <v>33</v>
      </c>
      <c r="AD31" s="61"/>
      <c r="AE31" s="61"/>
      <c r="AF31" s="79" t="s">
        <v>78</v>
      </c>
      <c r="AG31" s="392"/>
      <c r="AH31" s="392"/>
      <c r="AI31" s="392"/>
      <c r="AJ31" s="392"/>
      <c r="AK31" s="77"/>
      <c r="AL31" s="61" t="s">
        <v>79</v>
      </c>
      <c r="AM31" s="80"/>
      <c r="AN31" s="9"/>
      <c r="AO31" s="147"/>
      <c r="AP31" s="398" t="s">
        <v>44</v>
      </c>
      <c r="AQ31" s="399"/>
      <c r="AR31" s="399"/>
      <c r="AS31" s="399"/>
      <c r="AT31" s="399"/>
      <c r="AU31" s="399"/>
      <c r="AV31" s="399"/>
      <c r="AW31" s="399"/>
      <c r="AX31" s="399"/>
      <c r="AY31" s="399"/>
      <c r="AZ31" s="399"/>
      <c r="BA31" s="399"/>
      <c r="BB31" s="399"/>
      <c r="BC31" s="400"/>
      <c r="BD31" s="380"/>
      <c r="BE31" s="381"/>
      <c r="BF31" s="381"/>
      <c r="BG31" s="381"/>
      <c r="BH31" s="382"/>
      <c r="BI31" s="377"/>
      <c r="BJ31" s="378"/>
      <c r="BK31" s="378"/>
      <c r="BL31" s="378"/>
      <c r="BM31" s="378"/>
      <c r="BN31" s="378"/>
      <c r="BO31" s="378"/>
      <c r="BP31" s="378"/>
      <c r="BQ31" s="378"/>
      <c r="BR31" s="378"/>
      <c r="BS31" s="378"/>
      <c r="BT31" s="378"/>
      <c r="BU31" s="379"/>
      <c r="BV31" s="374"/>
      <c r="BW31" s="375"/>
      <c r="BX31" s="375"/>
      <c r="BY31" s="375"/>
      <c r="BZ31" s="376"/>
      <c r="CA31" s="8"/>
    </row>
    <row r="32" spans="1:79" ht="15.75" customHeight="1" x14ac:dyDescent="0.2">
      <c r="A32" s="8"/>
      <c r="B32" s="388" t="s">
        <v>80</v>
      </c>
      <c r="C32" s="389"/>
      <c r="D32" s="389"/>
      <c r="E32" s="389"/>
      <c r="F32" s="389"/>
      <c r="G32" s="390"/>
      <c r="H32" s="401">
        <v>26</v>
      </c>
      <c r="I32" s="402"/>
      <c r="J32" s="402"/>
      <c r="K32" s="402"/>
      <c r="L32" s="402"/>
      <c r="M32" s="402"/>
      <c r="N32" s="57" t="s">
        <v>81</v>
      </c>
      <c r="O32" s="388" t="s">
        <v>82</v>
      </c>
      <c r="P32" s="389"/>
      <c r="Q32" s="389"/>
      <c r="R32" s="389"/>
      <c r="S32" s="389"/>
      <c r="T32" s="390"/>
      <c r="U32" s="403" t="s">
        <v>181</v>
      </c>
      <c r="V32" s="404"/>
      <c r="W32" s="404"/>
      <c r="X32" s="404"/>
      <c r="Y32" s="404"/>
      <c r="Z32" s="404"/>
      <c r="AA32" s="405"/>
      <c r="AB32" s="388" t="s">
        <v>83</v>
      </c>
      <c r="AC32" s="389"/>
      <c r="AD32" s="389"/>
      <c r="AE32" s="389"/>
      <c r="AF32" s="389"/>
      <c r="AG32" s="390"/>
      <c r="AH32" s="372" t="s">
        <v>182</v>
      </c>
      <c r="AI32" s="373"/>
      <c r="AJ32" s="373"/>
      <c r="AK32" s="63" t="s">
        <v>78</v>
      </c>
      <c r="AL32" s="383" t="s">
        <v>183</v>
      </c>
      <c r="AM32" s="384"/>
      <c r="AN32" s="9"/>
      <c r="AO32" s="147"/>
      <c r="AP32" s="377" t="s">
        <v>105</v>
      </c>
      <c r="AQ32" s="378"/>
      <c r="AR32" s="378"/>
      <c r="AS32" s="378"/>
      <c r="AT32" s="378"/>
      <c r="AU32" s="378"/>
      <c r="AV32" s="378"/>
      <c r="AW32" s="378"/>
      <c r="AX32" s="378"/>
      <c r="AY32" s="378"/>
      <c r="AZ32" s="378"/>
      <c r="BA32" s="378"/>
      <c r="BB32" s="378"/>
      <c r="BC32" s="379"/>
      <c r="BD32" s="380">
        <v>360</v>
      </c>
      <c r="BE32" s="381"/>
      <c r="BF32" s="381"/>
      <c r="BG32" s="381"/>
      <c r="BH32" s="382"/>
      <c r="BI32" s="377"/>
      <c r="BJ32" s="378"/>
      <c r="BK32" s="378"/>
      <c r="BL32" s="378"/>
      <c r="BM32" s="378"/>
      <c r="BN32" s="378"/>
      <c r="BO32" s="378"/>
      <c r="BP32" s="378"/>
      <c r="BQ32" s="378"/>
      <c r="BR32" s="378"/>
      <c r="BS32" s="378"/>
      <c r="BT32" s="378"/>
      <c r="BU32" s="379"/>
      <c r="BV32" s="374"/>
      <c r="BW32" s="375"/>
      <c r="BX32" s="375"/>
      <c r="BY32" s="375"/>
      <c r="BZ32" s="376"/>
      <c r="CA32" s="8"/>
    </row>
    <row r="33" spans="1:79" ht="15.75" customHeight="1" x14ac:dyDescent="0.2">
      <c r="A33" s="8"/>
      <c r="B33" s="348" t="s">
        <v>149</v>
      </c>
      <c r="C33" s="242"/>
      <c r="D33" s="242"/>
      <c r="E33" s="242"/>
      <c r="F33" s="242"/>
      <c r="G33" s="349"/>
      <c r="H33" s="296" t="s">
        <v>184</v>
      </c>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8"/>
      <c r="AN33" s="9"/>
      <c r="AO33" s="147"/>
      <c r="AP33" s="377" t="s">
        <v>114</v>
      </c>
      <c r="AQ33" s="378"/>
      <c r="AR33" s="378"/>
      <c r="AS33" s="378"/>
      <c r="AT33" s="378"/>
      <c r="AU33" s="378"/>
      <c r="AV33" s="378"/>
      <c r="AW33" s="378"/>
      <c r="AX33" s="378"/>
      <c r="AY33" s="378"/>
      <c r="AZ33" s="378"/>
      <c r="BA33" s="378"/>
      <c r="BB33" s="378"/>
      <c r="BC33" s="379"/>
      <c r="BD33" s="380">
        <v>120</v>
      </c>
      <c r="BE33" s="381"/>
      <c r="BF33" s="381"/>
      <c r="BG33" s="381"/>
      <c r="BH33" s="382"/>
      <c r="BI33" s="377"/>
      <c r="BJ33" s="378"/>
      <c r="BK33" s="378"/>
      <c r="BL33" s="378"/>
      <c r="BM33" s="378"/>
      <c r="BN33" s="378"/>
      <c r="BO33" s="378"/>
      <c r="BP33" s="378"/>
      <c r="BQ33" s="378"/>
      <c r="BR33" s="378"/>
      <c r="BS33" s="378"/>
      <c r="BT33" s="378"/>
      <c r="BU33" s="379"/>
      <c r="BV33" s="374"/>
      <c r="BW33" s="375"/>
      <c r="BX33" s="375"/>
      <c r="BY33" s="375"/>
      <c r="BZ33" s="376"/>
      <c r="CA33" s="8"/>
    </row>
    <row r="34" spans="1:79" ht="15.75" customHeight="1" x14ac:dyDescent="0.2">
      <c r="A34" s="8"/>
      <c r="B34" s="350"/>
      <c r="C34" s="351"/>
      <c r="D34" s="351"/>
      <c r="E34" s="351"/>
      <c r="F34" s="351"/>
      <c r="G34" s="352"/>
      <c r="H34" s="299" t="s">
        <v>185</v>
      </c>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1"/>
      <c r="AN34" s="9"/>
      <c r="AO34" s="147"/>
      <c r="AP34" s="377" t="s">
        <v>199</v>
      </c>
      <c r="AQ34" s="378"/>
      <c r="AR34" s="378"/>
      <c r="AS34" s="378"/>
      <c r="AT34" s="378"/>
      <c r="AU34" s="378"/>
      <c r="AV34" s="378"/>
      <c r="AW34" s="378"/>
      <c r="AX34" s="378"/>
      <c r="AY34" s="378"/>
      <c r="AZ34" s="378"/>
      <c r="BA34" s="378"/>
      <c r="BB34" s="378"/>
      <c r="BC34" s="379"/>
      <c r="BD34" s="380">
        <v>60</v>
      </c>
      <c r="BE34" s="381"/>
      <c r="BF34" s="381"/>
      <c r="BG34" s="381"/>
      <c r="BH34" s="382"/>
      <c r="BI34" s="377"/>
      <c r="BJ34" s="378"/>
      <c r="BK34" s="378"/>
      <c r="BL34" s="378"/>
      <c r="BM34" s="378"/>
      <c r="BN34" s="378"/>
      <c r="BO34" s="378"/>
      <c r="BP34" s="378"/>
      <c r="BQ34" s="378"/>
      <c r="BR34" s="378"/>
      <c r="BS34" s="378"/>
      <c r="BT34" s="378"/>
      <c r="BU34" s="379"/>
      <c r="BV34" s="374"/>
      <c r="BW34" s="375"/>
      <c r="BX34" s="375"/>
      <c r="BY34" s="375"/>
      <c r="BZ34" s="376"/>
      <c r="CA34" s="8"/>
    </row>
    <row r="35" spans="1:79" ht="15.75" customHeight="1" x14ac:dyDescent="0.2">
      <c r="A35" s="8"/>
      <c r="B35" s="353"/>
      <c r="C35" s="245"/>
      <c r="D35" s="245"/>
      <c r="E35" s="245"/>
      <c r="F35" s="245"/>
      <c r="G35" s="354"/>
      <c r="H35" s="299" t="s">
        <v>186</v>
      </c>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1"/>
      <c r="AN35" s="8"/>
      <c r="AO35" s="148"/>
      <c r="AP35" s="332" t="s">
        <v>200</v>
      </c>
      <c r="AQ35" s="333"/>
      <c r="AR35" s="333"/>
      <c r="AS35" s="333"/>
      <c r="AT35" s="333"/>
      <c r="AU35" s="333"/>
      <c r="AV35" s="333"/>
      <c r="AW35" s="333"/>
      <c r="AX35" s="333"/>
      <c r="AY35" s="333"/>
      <c r="AZ35" s="333"/>
      <c r="BA35" s="333"/>
      <c r="BB35" s="333"/>
      <c r="BC35" s="334"/>
      <c r="BD35" s="335">
        <v>60</v>
      </c>
      <c r="BE35" s="336"/>
      <c r="BF35" s="336"/>
      <c r="BG35" s="336"/>
      <c r="BH35" s="337"/>
      <c r="BI35" s="332"/>
      <c r="BJ35" s="333"/>
      <c r="BK35" s="333"/>
      <c r="BL35" s="333"/>
      <c r="BM35" s="333"/>
      <c r="BN35" s="333"/>
      <c r="BO35" s="333"/>
      <c r="BP35" s="333"/>
      <c r="BQ35" s="333"/>
      <c r="BR35" s="333"/>
      <c r="BS35" s="333"/>
      <c r="BT35" s="333"/>
      <c r="BU35" s="334"/>
      <c r="BV35" s="338"/>
      <c r="BW35" s="254"/>
      <c r="BX35" s="254"/>
      <c r="BY35" s="254"/>
      <c r="BZ35" s="339"/>
      <c r="CA35" s="8"/>
    </row>
    <row r="36" spans="1:79" ht="15.75" customHeight="1" x14ac:dyDescent="0.2">
      <c r="A36" s="8"/>
      <c r="B36" s="201" t="s">
        <v>148</v>
      </c>
      <c r="C36" s="202"/>
      <c r="D36" s="202"/>
      <c r="E36" s="202"/>
      <c r="F36" s="202"/>
      <c r="G36" s="340"/>
      <c r="H36" s="296" t="s">
        <v>187</v>
      </c>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8"/>
      <c r="AN36" s="67"/>
      <c r="AO36" s="343" t="s">
        <v>84</v>
      </c>
      <c r="AP36" s="344"/>
      <c r="AQ36" s="344"/>
      <c r="AR36" s="344"/>
      <c r="AS36" s="344"/>
      <c r="AT36" s="344"/>
      <c r="AU36" s="344"/>
      <c r="AV36" s="344"/>
      <c r="AW36" s="344"/>
      <c r="AX36" s="344"/>
      <c r="AY36" s="344"/>
      <c r="AZ36" s="344"/>
      <c r="BA36" s="344"/>
      <c r="BB36" s="344"/>
      <c r="BC36" s="345"/>
      <c r="BD36" s="346">
        <f>IF(AND(BD18="",BD30=""),"",SUM(BD18,BD30))</f>
        <v>1260</v>
      </c>
      <c r="BE36" s="347"/>
      <c r="BF36" s="347"/>
      <c r="BG36" s="104" t="s">
        <v>33</v>
      </c>
      <c r="BH36" s="106"/>
      <c r="BI36" s="343" t="s">
        <v>84</v>
      </c>
      <c r="BJ36" s="344"/>
      <c r="BK36" s="344"/>
      <c r="BL36" s="344"/>
      <c r="BM36" s="344"/>
      <c r="BN36" s="344"/>
      <c r="BO36" s="344"/>
      <c r="BP36" s="344"/>
      <c r="BQ36" s="344"/>
      <c r="BR36" s="344"/>
      <c r="BS36" s="344"/>
      <c r="BT36" s="344"/>
      <c r="BU36" s="344"/>
      <c r="BV36" s="346">
        <f>IF(AND(BV18="",BV20="",BV24="",BV26=""),"",SUM(BV18,BV20,BV24,BV26))</f>
        <v>1260</v>
      </c>
      <c r="BW36" s="347"/>
      <c r="BX36" s="347"/>
      <c r="BY36" s="104" t="s">
        <v>33</v>
      </c>
      <c r="BZ36" s="106"/>
      <c r="CA36" s="8"/>
    </row>
    <row r="37" spans="1:79" ht="15.75" customHeight="1" x14ac:dyDescent="0.2">
      <c r="A37" s="8"/>
      <c r="B37" s="204"/>
      <c r="C37" s="205"/>
      <c r="D37" s="205"/>
      <c r="E37" s="205"/>
      <c r="F37" s="205"/>
      <c r="G37" s="341"/>
      <c r="H37" s="299" t="s">
        <v>188</v>
      </c>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1"/>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178"/>
      <c r="C38" s="179"/>
      <c r="D38" s="179"/>
      <c r="E38" s="179"/>
      <c r="F38" s="179"/>
      <c r="G38" s="342"/>
      <c r="H38" s="299" t="s">
        <v>189</v>
      </c>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1"/>
      <c r="AN38" s="67"/>
      <c r="AO38" s="355"/>
      <c r="AP38" s="356"/>
      <c r="AQ38" s="356"/>
      <c r="AR38" s="356"/>
      <c r="AS38" s="357"/>
      <c r="AT38" s="262" t="s">
        <v>86</v>
      </c>
      <c r="AU38" s="262"/>
      <c r="AV38" s="262"/>
      <c r="AW38" s="262"/>
      <c r="AX38" s="262"/>
      <c r="AY38" s="262"/>
      <c r="AZ38" s="241" t="s">
        <v>87</v>
      </c>
      <c r="BA38" s="242"/>
      <c r="BB38" s="242"/>
      <c r="BC38" s="242"/>
      <c r="BD38" s="242"/>
      <c r="BE38" s="243"/>
      <c r="BF38" s="247" t="s">
        <v>88</v>
      </c>
      <c r="BG38" s="248"/>
      <c r="BH38" s="248"/>
      <c r="BI38" s="248"/>
      <c r="BJ38" s="248"/>
      <c r="BK38" s="248"/>
      <c r="BL38" s="248"/>
      <c r="BM38" s="248"/>
      <c r="BN38" s="248"/>
      <c r="BO38" s="248"/>
      <c r="BP38" s="248"/>
      <c r="BQ38" s="248"/>
      <c r="BR38" s="248"/>
      <c r="BS38" s="248"/>
      <c r="BT38" s="248"/>
      <c r="BU38" s="248"/>
      <c r="BV38" s="248"/>
      <c r="BW38" s="248"/>
      <c r="BX38" s="248"/>
      <c r="BY38" s="248"/>
      <c r="BZ38" s="367"/>
      <c r="CA38" s="8"/>
    </row>
    <row r="39" spans="1:79" ht="13.5" customHeight="1" x14ac:dyDescent="0.2">
      <c r="A39" s="8"/>
      <c r="B39" s="270" t="s">
        <v>89</v>
      </c>
      <c r="C39" s="279"/>
      <c r="D39" s="279"/>
      <c r="E39" s="279"/>
      <c r="F39" s="279"/>
      <c r="G39" s="280"/>
      <c r="H39" s="296" t="s">
        <v>190</v>
      </c>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8"/>
      <c r="AN39" s="81"/>
      <c r="AO39" s="358"/>
      <c r="AP39" s="359"/>
      <c r="AQ39" s="359"/>
      <c r="AR39" s="359"/>
      <c r="AS39" s="360"/>
      <c r="AT39" s="364"/>
      <c r="AU39" s="364"/>
      <c r="AV39" s="364"/>
      <c r="AW39" s="364"/>
      <c r="AX39" s="364"/>
      <c r="AY39" s="364"/>
      <c r="AZ39" s="365"/>
      <c r="BA39" s="351"/>
      <c r="BB39" s="351"/>
      <c r="BC39" s="351"/>
      <c r="BD39" s="351"/>
      <c r="BE39" s="366"/>
      <c r="BF39" s="368"/>
      <c r="BG39" s="369"/>
      <c r="BH39" s="369"/>
      <c r="BI39" s="369"/>
      <c r="BJ39" s="369"/>
      <c r="BK39" s="369"/>
      <c r="BL39" s="369"/>
      <c r="BM39" s="369"/>
      <c r="BN39" s="369"/>
      <c r="BO39" s="369"/>
      <c r="BP39" s="369"/>
      <c r="BQ39" s="369"/>
      <c r="BR39" s="369"/>
      <c r="BS39" s="369"/>
      <c r="BT39" s="369"/>
      <c r="BU39" s="369"/>
      <c r="BV39" s="369"/>
      <c r="BW39" s="369"/>
      <c r="BX39" s="369"/>
      <c r="BY39" s="369"/>
      <c r="BZ39" s="370"/>
      <c r="CA39" s="8"/>
    </row>
    <row r="40" spans="1:79" ht="13.5" customHeight="1" x14ac:dyDescent="0.2">
      <c r="A40" s="8"/>
      <c r="B40" s="293"/>
      <c r="C40" s="294"/>
      <c r="D40" s="294"/>
      <c r="E40" s="294"/>
      <c r="F40" s="294"/>
      <c r="G40" s="295"/>
      <c r="H40" s="299" t="s">
        <v>191</v>
      </c>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1"/>
      <c r="AN40" s="9"/>
      <c r="AO40" s="361"/>
      <c r="AP40" s="362"/>
      <c r="AQ40" s="362"/>
      <c r="AR40" s="362"/>
      <c r="AS40" s="363"/>
      <c r="AT40" s="265"/>
      <c r="AU40" s="265"/>
      <c r="AV40" s="265"/>
      <c r="AW40" s="265"/>
      <c r="AX40" s="265"/>
      <c r="AY40" s="265"/>
      <c r="AZ40" s="5" t="s">
        <v>90</v>
      </c>
      <c r="BA40" s="6" t="s">
        <v>91</v>
      </c>
      <c r="BB40" s="7" t="s">
        <v>3</v>
      </c>
      <c r="BC40" s="6" t="s">
        <v>91</v>
      </c>
      <c r="BD40" s="265" t="s">
        <v>92</v>
      </c>
      <c r="BE40" s="302"/>
      <c r="BF40" s="323"/>
      <c r="BG40" s="324"/>
      <c r="BH40" s="324"/>
      <c r="BI40" s="324"/>
      <c r="BJ40" s="324"/>
      <c r="BK40" s="324"/>
      <c r="BL40" s="324"/>
      <c r="BM40" s="324"/>
      <c r="BN40" s="324"/>
      <c r="BO40" s="324"/>
      <c r="BP40" s="324"/>
      <c r="BQ40" s="324"/>
      <c r="BR40" s="324"/>
      <c r="BS40" s="324"/>
      <c r="BT40" s="324"/>
      <c r="BU40" s="324"/>
      <c r="BV40" s="324"/>
      <c r="BW40" s="324"/>
      <c r="BX40" s="324"/>
      <c r="BY40" s="324"/>
      <c r="BZ40" s="371"/>
      <c r="CA40" s="8"/>
    </row>
    <row r="41" spans="1:79" ht="13.5" customHeight="1" x14ac:dyDescent="0.2">
      <c r="A41" s="8"/>
      <c r="B41" s="281"/>
      <c r="C41" s="282"/>
      <c r="D41" s="282"/>
      <c r="E41" s="282"/>
      <c r="F41" s="282"/>
      <c r="G41" s="283"/>
      <c r="H41" s="303" t="s">
        <v>192</v>
      </c>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5"/>
      <c r="AN41" s="82"/>
      <c r="AO41" s="306" t="s">
        <v>93</v>
      </c>
      <c r="AP41" s="307"/>
      <c r="AQ41" s="307"/>
      <c r="AR41" s="307"/>
      <c r="AS41" s="308"/>
      <c r="AT41" s="312">
        <v>120</v>
      </c>
      <c r="AU41" s="312"/>
      <c r="AV41" s="312"/>
      <c r="AW41" s="312"/>
      <c r="AX41" s="187" t="s">
        <v>79</v>
      </c>
      <c r="AY41" s="162"/>
      <c r="AZ41" s="314">
        <v>180</v>
      </c>
      <c r="BA41" s="315"/>
      <c r="BB41" s="315"/>
      <c r="BC41" s="315"/>
      <c r="BD41" s="187" t="s">
        <v>79</v>
      </c>
      <c r="BE41" s="162"/>
      <c r="BF41" s="267" t="s">
        <v>201</v>
      </c>
      <c r="BG41" s="138"/>
      <c r="BH41" s="138"/>
      <c r="BI41" s="138"/>
      <c r="BJ41" s="138"/>
      <c r="BK41" s="138"/>
      <c r="BL41" s="138"/>
      <c r="BM41" s="138"/>
      <c r="BN41" s="138"/>
      <c r="BO41" s="138"/>
      <c r="BP41" s="138"/>
      <c r="BQ41" s="138"/>
      <c r="BR41" s="138"/>
      <c r="BS41" s="138"/>
      <c r="BT41" s="138"/>
      <c r="BU41" s="138"/>
      <c r="BV41" s="138"/>
      <c r="BW41" s="138"/>
      <c r="BX41" s="138"/>
      <c r="BY41" s="138"/>
      <c r="BZ41" s="139"/>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09"/>
      <c r="AP42" s="240"/>
      <c r="AQ42" s="240"/>
      <c r="AR42" s="240"/>
      <c r="AS42" s="252"/>
      <c r="AT42" s="313"/>
      <c r="AU42" s="313"/>
      <c r="AV42" s="313"/>
      <c r="AW42" s="313"/>
      <c r="AX42" s="189"/>
      <c r="AY42" s="207"/>
      <c r="AZ42" s="316"/>
      <c r="BA42" s="317"/>
      <c r="BB42" s="317"/>
      <c r="BC42" s="317"/>
      <c r="BD42" s="189"/>
      <c r="BE42" s="207"/>
      <c r="BF42" s="268"/>
      <c r="BG42" s="141"/>
      <c r="BH42" s="141"/>
      <c r="BI42" s="141"/>
      <c r="BJ42" s="141"/>
      <c r="BK42" s="141"/>
      <c r="BL42" s="141"/>
      <c r="BM42" s="141"/>
      <c r="BN42" s="141"/>
      <c r="BO42" s="141"/>
      <c r="BP42" s="141"/>
      <c r="BQ42" s="141"/>
      <c r="BR42" s="141"/>
      <c r="BS42" s="141"/>
      <c r="BT42" s="141"/>
      <c r="BU42" s="141"/>
      <c r="BV42" s="141"/>
      <c r="BW42" s="141"/>
      <c r="BX42" s="141"/>
      <c r="BY42" s="141"/>
      <c r="BZ42" s="142"/>
      <c r="CA42" s="8"/>
    </row>
    <row r="43" spans="1:79" ht="13.5" customHeight="1" x14ac:dyDescent="0.2">
      <c r="A43" s="8"/>
      <c r="B43" s="270" t="s">
        <v>95</v>
      </c>
      <c r="C43" s="271"/>
      <c r="D43" s="271"/>
      <c r="E43" s="271"/>
      <c r="F43" s="271"/>
      <c r="G43" s="271"/>
      <c r="H43" s="272"/>
      <c r="I43" s="276">
        <v>1</v>
      </c>
      <c r="J43" s="277"/>
      <c r="K43" s="277"/>
      <c r="L43" s="187" t="s">
        <v>96</v>
      </c>
      <c r="M43" s="188"/>
      <c r="N43" s="270" t="s">
        <v>97</v>
      </c>
      <c r="O43" s="279"/>
      <c r="P43" s="279"/>
      <c r="Q43" s="279"/>
      <c r="R43" s="279"/>
      <c r="S43" s="279"/>
      <c r="T43" s="279"/>
      <c r="U43" s="279"/>
      <c r="V43" s="280"/>
      <c r="W43" s="284">
        <v>2</v>
      </c>
      <c r="X43" s="285"/>
      <c r="Y43" s="285"/>
      <c r="Z43" s="288" t="s">
        <v>98</v>
      </c>
      <c r="AA43" s="289"/>
      <c r="AB43" s="292" t="s">
        <v>99</v>
      </c>
      <c r="AC43" s="292"/>
      <c r="AD43" s="292"/>
      <c r="AE43" s="292"/>
      <c r="AF43" s="292"/>
      <c r="AG43" s="292"/>
      <c r="AH43" s="277">
        <v>1</v>
      </c>
      <c r="AI43" s="277"/>
      <c r="AJ43" s="277"/>
      <c r="AK43" s="277"/>
      <c r="AL43" s="187" t="s">
        <v>100</v>
      </c>
      <c r="AM43" s="188"/>
      <c r="AN43" s="9"/>
      <c r="AO43" s="310"/>
      <c r="AP43" s="223"/>
      <c r="AQ43" s="223"/>
      <c r="AR43" s="223"/>
      <c r="AS43" s="311"/>
      <c r="AT43" s="227"/>
      <c r="AU43" s="227"/>
      <c r="AV43" s="227"/>
      <c r="AW43" s="227"/>
      <c r="AX43" s="116"/>
      <c r="AY43" s="120"/>
      <c r="AZ43" s="230"/>
      <c r="BA43" s="231"/>
      <c r="BB43" s="231"/>
      <c r="BC43" s="231"/>
      <c r="BD43" s="116"/>
      <c r="BE43" s="120"/>
      <c r="BF43" s="268"/>
      <c r="BG43" s="141"/>
      <c r="BH43" s="141"/>
      <c r="BI43" s="141"/>
      <c r="BJ43" s="141"/>
      <c r="BK43" s="141"/>
      <c r="BL43" s="141"/>
      <c r="BM43" s="141"/>
      <c r="BN43" s="141"/>
      <c r="BO43" s="141"/>
      <c r="BP43" s="141"/>
      <c r="BQ43" s="141"/>
      <c r="BR43" s="141"/>
      <c r="BS43" s="141"/>
      <c r="BT43" s="141"/>
      <c r="BU43" s="141"/>
      <c r="BV43" s="141"/>
      <c r="BW43" s="141"/>
      <c r="BX43" s="141"/>
      <c r="BY43" s="141"/>
      <c r="BZ43" s="142"/>
      <c r="CA43" s="8"/>
    </row>
    <row r="44" spans="1:79" ht="13.5" customHeight="1" x14ac:dyDescent="0.2">
      <c r="A44" s="8"/>
      <c r="B44" s="273"/>
      <c r="C44" s="274"/>
      <c r="D44" s="274"/>
      <c r="E44" s="274"/>
      <c r="F44" s="274"/>
      <c r="G44" s="274"/>
      <c r="H44" s="275"/>
      <c r="I44" s="278"/>
      <c r="J44" s="254"/>
      <c r="K44" s="254"/>
      <c r="L44" s="191"/>
      <c r="M44" s="192"/>
      <c r="N44" s="281"/>
      <c r="O44" s="282"/>
      <c r="P44" s="282"/>
      <c r="Q44" s="282"/>
      <c r="R44" s="282"/>
      <c r="S44" s="282"/>
      <c r="T44" s="282"/>
      <c r="U44" s="282"/>
      <c r="V44" s="283"/>
      <c r="W44" s="286"/>
      <c r="X44" s="287"/>
      <c r="Y44" s="287"/>
      <c r="Z44" s="290"/>
      <c r="AA44" s="291"/>
      <c r="AB44" s="253" t="s">
        <v>101</v>
      </c>
      <c r="AC44" s="253"/>
      <c r="AD44" s="253"/>
      <c r="AE44" s="253"/>
      <c r="AF44" s="253"/>
      <c r="AG44" s="253"/>
      <c r="AH44" s="254">
        <v>1</v>
      </c>
      <c r="AI44" s="254"/>
      <c r="AJ44" s="254"/>
      <c r="AK44" s="254"/>
      <c r="AL44" s="191" t="s">
        <v>100</v>
      </c>
      <c r="AM44" s="192"/>
      <c r="AN44" s="9"/>
      <c r="AO44" s="255" t="s">
        <v>102</v>
      </c>
      <c r="AP44" s="256"/>
      <c r="AQ44" s="256"/>
      <c r="AR44" s="256"/>
      <c r="AS44" s="257"/>
      <c r="AT44" s="224">
        <v>10</v>
      </c>
      <c r="AU44" s="225"/>
      <c r="AV44" s="225"/>
      <c r="AW44" s="225"/>
      <c r="AX44" s="208" t="s">
        <v>79</v>
      </c>
      <c r="AY44" s="126"/>
      <c r="AZ44" s="228">
        <v>15</v>
      </c>
      <c r="BA44" s="229"/>
      <c r="BB44" s="229"/>
      <c r="BC44" s="229"/>
      <c r="BD44" s="208" t="s">
        <v>79</v>
      </c>
      <c r="BE44" s="126"/>
      <c r="BF44" s="268"/>
      <c r="BG44" s="141"/>
      <c r="BH44" s="141"/>
      <c r="BI44" s="141"/>
      <c r="BJ44" s="141"/>
      <c r="BK44" s="141"/>
      <c r="BL44" s="141"/>
      <c r="BM44" s="141"/>
      <c r="BN44" s="141"/>
      <c r="BO44" s="141"/>
      <c r="BP44" s="141"/>
      <c r="BQ44" s="141"/>
      <c r="BR44" s="141"/>
      <c r="BS44" s="141"/>
      <c r="BT44" s="141"/>
      <c r="BU44" s="141"/>
      <c r="BV44" s="141"/>
      <c r="BW44" s="141"/>
      <c r="BX44" s="141"/>
      <c r="BY44" s="141"/>
      <c r="BZ44" s="142"/>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258"/>
      <c r="AP45" s="259"/>
      <c r="AQ45" s="259"/>
      <c r="AR45" s="259"/>
      <c r="AS45" s="260"/>
      <c r="AT45" s="226"/>
      <c r="AU45" s="227"/>
      <c r="AV45" s="227"/>
      <c r="AW45" s="227"/>
      <c r="AX45" s="116"/>
      <c r="AY45" s="120"/>
      <c r="AZ45" s="230"/>
      <c r="BA45" s="231"/>
      <c r="BB45" s="231"/>
      <c r="BC45" s="231"/>
      <c r="BD45" s="116"/>
      <c r="BE45" s="120"/>
      <c r="BF45" s="268"/>
      <c r="BG45" s="141"/>
      <c r="BH45" s="141"/>
      <c r="BI45" s="141"/>
      <c r="BJ45" s="141"/>
      <c r="BK45" s="141"/>
      <c r="BL45" s="141"/>
      <c r="BM45" s="141"/>
      <c r="BN45" s="141"/>
      <c r="BO45" s="141"/>
      <c r="BP45" s="141"/>
      <c r="BQ45" s="141"/>
      <c r="BR45" s="141"/>
      <c r="BS45" s="141"/>
      <c r="BT45" s="141"/>
      <c r="BU45" s="141"/>
      <c r="BV45" s="141"/>
      <c r="BW45" s="141"/>
      <c r="BX45" s="141"/>
      <c r="BY45" s="141"/>
      <c r="BZ45" s="142"/>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250" t="s">
        <v>104</v>
      </c>
      <c r="AP46" s="239" t="s">
        <v>105</v>
      </c>
      <c r="AQ46" s="240"/>
      <c r="AR46" s="240"/>
      <c r="AS46" s="252"/>
      <c r="AT46" s="224">
        <v>60</v>
      </c>
      <c r="AU46" s="225"/>
      <c r="AV46" s="225"/>
      <c r="AW46" s="225"/>
      <c r="AX46" s="189" t="s">
        <v>33</v>
      </c>
      <c r="AY46" s="189"/>
      <c r="AZ46" s="228">
        <v>70</v>
      </c>
      <c r="BA46" s="229"/>
      <c r="BB46" s="229"/>
      <c r="BC46" s="229"/>
      <c r="BD46" s="189" t="s">
        <v>33</v>
      </c>
      <c r="BE46" s="207"/>
      <c r="BF46" s="268"/>
      <c r="BG46" s="141"/>
      <c r="BH46" s="141"/>
      <c r="BI46" s="141"/>
      <c r="BJ46" s="141"/>
      <c r="BK46" s="141"/>
      <c r="BL46" s="141"/>
      <c r="BM46" s="141"/>
      <c r="BN46" s="141"/>
      <c r="BO46" s="141"/>
      <c r="BP46" s="141"/>
      <c r="BQ46" s="141"/>
      <c r="BR46" s="141"/>
      <c r="BS46" s="141"/>
      <c r="BT46" s="141"/>
      <c r="BU46" s="141"/>
      <c r="BV46" s="141"/>
      <c r="BW46" s="141"/>
      <c r="BX46" s="141"/>
      <c r="BY46" s="141"/>
      <c r="BZ46" s="142"/>
      <c r="CA46" s="8"/>
    </row>
    <row r="47" spans="1:79" ht="13.5" customHeight="1" x14ac:dyDescent="0.2">
      <c r="A47" s="8"/>
      <c r="B47" s="318"/>
      <c r="C47" s="320" t="s">
        <v>106</v>
      </c>
      <c r="D47" s="321"/>
      <c r="E47" s="321"/>
      <c r="F47" s="321"/>
      <c r="G47" s="321"/>
      <c r="H47" s="321"/>
      <c r="I47" s="321"/>
      <c r="J47" s="321"/>
      <c r="K47" s="321"/>
      <c r="L47" s="321"/>
      <c r="M47" s="321"/>
      <c r="N47" s="322"/>
      <c r="O47" s="247" t="s">
        <v>107</v>
      </c>
      <c r="P47" s="248"/>
      <c r="Q47" s="248"/>
      <c r="R47" s="248"/>
      <c r="S47" s="248"/>
      <c r="T47" s="249"/>
      <c r="U47" s="326" t="s">
        <v>108</v>
      </c>
      <c r="V47" s="327"/>
      <c r="W47" s="328"/>
      <c r="X47" s="241" t="s">
        <v>109</v>
      </c>
      <c r="Y47" s="242"/>
      <c r="Z47" s="243"/>
      <c r="AA47" s="247" t="s">
        <v>110</v>
      </c>
      <c r="AB47" s="248"/>
      <c r="AC47" s="249"/>
      <c r="AD47" s="261" t="s">
        <v>111</v>
      </c>
      <c r="AE47" s="262"/>
      <c r="AF47" s="262"/>
      <c r="AG47" s="262"/>
      <c r="AH47" s="262"/>
      <c r="AI47" s="262"/>
      <c r="AJ47" s="262"/>
      <c r="AK47" s="262"/>
      <c r="AL47" s="262"/>
      <c r="AM47" s="263"/>
      <c r="AN47" s="9"/>
      <c r="AO47" s="250"/>
      <c r="AP47" s="239"/>
      <c r="AQ47" s="240"/>
      <c r="AR47" s="240"/>
      <c r="AS47" s="252"/>
      <c r="AT47" s="226"/>
      <c r="AU47" s="227"/>
      <c r="AV47" s="227"/>
      <c r="AW47" s="227"/>
      <c r="AX47" s="189"/>
      <c r="AY47" s="189"/>
      <c r="AZ47" s="230"/>
      <c r="BA47" s="231"/>
      <c r="BB47" s="231"/>
      <c r="BC47" s="231"/>
      <c r="BD47" s="189"/>
      <c r="BE47" s="207"/>
      <c r="BF47" s="268"/>
      <c r="BG47" s="141"/>
      <c r="BH47" s="141"/>
      <c r="BI47" s="141"/>
      <c r="BJ47" s="141"/>
      <c r="BK47" s="141"/>
      <c r="BL47" s="141"/>
      <c r="BM47" s="141"/>
      <c r="BN47" s="141"/>
      <c r="BO47" s="141"/>
      <c r="BP47" s="141"/>
      <c r="BQ47" s="141"/>
      <c r="BR47" s="141"/>
      <c r="BS47" s="141"/>
      <c r="BT47" s="141"/>
      <c r="BU47" s="141"/>
      <c r="BV47" s="141"/>
      <c r="BW47" s="141"/>
      <c r="BX47" s="141"/>
      <c r="BY47" s="141"/>
      <c r="BZ47" s="142"/>
      <c r="CA47" s="8"/>
    </row>
    <row r="48" spans="1:79" ht="13.5" customHeight="1" x14ac:dyDescent="0.2">
      <c r="A48" s="8"/>
      <c r="B48" s="319"/>
      <c r="C48" s="232" t="s">
        <v>112</v>
      </c>
      <c r="D48" s="233"/>
      <c r="E48" s="233"/>
      <c r="F48" s="233"/>
      <c r="G48" s="233"/>
      <c r="H48" s="233"/>
      <c r="I48" s="233"/>
      <c r="J48" s="233"/>
      <c r="K48" s="233"/>
      <c r="L48" s="233"/>
      <c r="M48" s="233"/>
      <c r="N48" s="234"/>
      <c r="O48" s="323"/>
      <c r="P48" s="324"/>
      <c r="Q48" s="324"/>
      <c r="R48" s="324"/>
      <c r="S48" s="324"/>
      <c r="T48" s="325"/>
      <c r="U48" s="329"/>
      <c r="V48" s="330"/>
      <c r="W48" s="331"/>
      <c r="X48" s="244"/>
      <c r="Y48" s="245"/>
      <c r="Z48" s="246"/>
      <c r="AA48" s="235" t="s">
        <v>113</v>
      </c>
      <c r="AB48" s="236"/>
      <c r="AC48" s="237"/>
      <c r="AD48" s="264"/>
      <c r="AE48" s="265"/>
      <c r="AF48" s="265"/>
      <c r="AG48" s="265"/>
      <c r="AH48" s="265"/>
      <c r="AI48" s="265"/>
      <c r="AJ48" s="265"/>
      <c r="AK48" s="265"/>
      <c r="AL48" s="265"/>
      <c r="AM48" s="266"/>
      <c r="AN48" s="9"/>
      <c r="AO48" s="250"/>
      <c r="AP48" s="209" t="s">
        <v>114</v>
      </c>
      <c r="AQ48" s="210"/>
      <c r="AR48" s="210"/>
      <c r="AS48" s="210"/>
      <c r="AT48" s="224">
        <v>20</v>
      </c>
      <c r="AU48" s="225"/>
      <c r="AV48" s="225"/>
      <c r="AW48" s="225"/>
      <c r="AX48" s="208" t="s">
        <v>33</v>
      </c>
      <c r="AY48" s="208"/>
      <c r="AZ48" s="228">
        <v>20</v>
      </c>
      <c r="BA48" s="229"/>
      <c r="BB48" s="229"/>
      <c r="BC48" s="229"/>
      <c r="BD48" s="208" t="s">
        <v>33</v>
      </c>
      <c r="BE48" s="126"/>
      <c r="BF48" s="268"/>
      <c r="BG48" s="141"/>
      <c r="BH48" s="141"/>
      <c r="BI48" s="141"/>
      <c r="BJ48" s="141"/>
      <c r="BK48" s="141"/>
      <c r="BL48" s="141"/>
      <c r="BM48" s="141"/>
      <c r="BN48" s="141"/>
      <c r="BO48" s="141"/>
      <c r="BP48" s="141"/>
      <c r="BQ48" s="141"/>
      <c r="BR48" s="141"/>
      <c r="BS48" s="141"/>
      <c r="BT48" s="141"/>
      <c r="BU48" s="141"/>
      <c r="BV48" s="141"/>
      <c r="BW48" s="141"/>
      <c r="BX48" s="141"/>
      <c r="BY48" s="141"/>
      <c r="BZ48" s="142"/>
      <c r="CA48" s="8"/>
    </row>
    <row r="49" spans="1:79" ht="13.5" customHeight="1" x14ac:dyDescent="0.2">
      <c r="A49" s="8"/>
      <c r="B49" s="146" t="s">
        <v>115</v>
      </c>
      <c r="C49" s="149" t="s">
        <v>116</v>
      </c>
      <c r="D49" s="150"/>
      <c r="E49" s="150"/>
      <c r="F49" s="150"/>
      <c r="G49" s="150"/>
      <c r="H49" s="150"/>
      <c r="I49" s="150"/>
      <c r="J49" s="150"/>
      <c r="K49" s="150"/>
      <c r="L49" s="150"/>
      <c r="M49" s="150"/>
      <c r="N49" s="151"/>
      <c r="O49" s="152"/>
      <c r="P49" s="153"/>
      <c r="Q49" s="153"/>
      <c r="R49" s="153"/>
      <c r="S49" s="153"/>
      <c r="T49" s="154"/>
      <c r="U49" s="158">
        <v>50</v>
      </c>
      <c r="V49" s="159"/>
      <c r="W49" s="162" t="s">
        <v>117</v>
      </c>
      <c r="X49" s="220"/>
      <c r="Y49" s="221"/>
      <c r="Z49" s="238" t="s">
        <v>117</v>
      </c>
      <c r="AA49" s="92"/>
      <c r="AB49" s="93"/>
      <c r="AC49" s="43" t="s">
        <v>117</v>
      </c>
      <c r="AD49" s="94" t="s">
        <v>118</v>
      </c>
      <c r="AE49" s="95"/>
      <c r="AF49" s="95"/>
      <c r="AG49" s="98" t="s">
        <v>119</v>
      </c>
      <c r="AH49" s="98"/>
      <c r="AI49" s="95"/>
      <c r="AJ49" s="95"/>
      <c r="AK49" s="95"/>
      <c r="AL49" s="100" t="s">
        <v>120</v>
      </c>
      <c r="AM49" s="101"/>
      <c r="AN49" s="9"/>
      <c r="AO49" s="250"/>
      <c r="AP49" s="222"/>
      <c r="AQ49" s="223"/>
      <c r="AR49" s="223"/>
      <c r="AS49" s="223"/>
      <c r="AT49" s="226"/>
      <c r="AU49" s="227"/>
      <c r="AV49" s="227"/>
      <c r="AW49" s="227"/>
      <c r="AX49" s="116"/>
      <c r="AY49" s="116"/>
      <c r="AZ49" s="230"/>
      <c r="BA49" s="231"/>
      <c r="BB49" s="231"/>
      <c r="BC49" s="231"/>
      <c r="BD49" s="116"/>
      <c r="BE49" s="120"/>
      <c r="BF49" s="268"/>
      <c r="BG49" s="141"/>
      <c r="BH49" s="141"/>
      <c r="BI49" s="141"/>
      <c r="BJ49" s="141"/>
      <c r="BK49" s="141"/>
      <c r="BL49" s="141"/>
      <c r="BM49" s="141"/>
      <c r="BN49" s="141"/>
      <c r="BO49" s="141"/>
      <c r="BP49" s="141"/>
      <c r="BQ49" s="141"/>
      <c r="BR49" s="141"/>
      <c r="BS49" s="141"/>
      <c r="BT49" s="141"/>
      <c r="BU49" s="141"/>
      <c r="BV49" s="141"/>
      <c r="BW49" s="141"/>
      <c r="BX49" s="141"/>
      <c r="BY49" s="141"/>
      <c r="BZ49" s="142"/>
      <c r="CA49" s="8"/>
    </row>
    <row r="50" spans="1:79" ht="13.5" customHeight="1" x14ac:dyDescent="0.2">
      <c r="A50" s="8"/>
      <c r="B50" s="147"/>
      <c r="C50" s="173" t="s">
        <v>145</v>
      </c>
      <c r="D50" s="174"/>
      <c r="E50" s="174"/>
      <c r="F50" s="174"/>
      <c r="G50" s="174"/>
      <c r="H50" s="174"/>
      <c r="I50" s="174"/>
      <c r="J50" s="174"/>
      <c r="K50" s="174"/>
      <c r="L50" s="174"/>
      <c r="M50" s="174"/>
      <c r="N50" s="175"/>
      <c r="O50" s="217"/>
      <c r="P50" s="218"/>
      <c r="Q50" s="218"/>
      <c r="R50" s="218"/>
      <c r="S50" s="218"/>
      <c r="T50" s="219"/>
      <c r="U50" s="160"/>
      <c r="V50" s="161"/>
      <c r="W50" s="120"/>
      <c r="X50" s="128"/>
      <c r="Y50" s="129"/>
      <c r="Z50" s="132"/>
      <c r="AA50" s="168"/>
      <c r="AB50" s="118"/>
      <c r="AC50" s="84" t="s">
        <v>81</v>
      </c>
      <c r="AD50" s="165"/>
      <c r="AE50" s="166"/>
      <c r="AF50" s="166"/>
      <c r="AG50" s="208"/>
      <c r="AH50" s="208"/>
      <c r="AI50" s="166"/>
      <c r="AJ50" s="166"/>
      <c r="AK50" s="166"/>
      <c r="AL50" s="199"/>
      <c r="AM50" s="200"/>
      <c r="AN50" s="9"/>
      <c r="AO50" s="250"/>
      <c r="AP50" s="239" t="s">
        <v>121</v>
      </c>
      <c r="AQ50" s="240"/>
      <c r="AR50" s="240"/>
      <c r="AS50" s="240"/>
      <c r="AT50" s="224">
        <v>2</v>
      </c>
      <c r="AU50" s="225"/>
      <c r="AV50" s="225"/>
      <c r="AW50" s="225"/>
      <c r="AX50" s="189" t="s">
        <v>33</v>
      </c>
      <c r="AY50" s="189"/>
      <c r="AZ50" s="228">
        <v>2</v>
      </c>
      <c r="BA50" s="229"/>
      <c r="BB50" s="229"/>
      <c r="BC50" s="229"/>
      <c r="BD50" s="189" t="s">
        <v>33</v>
      </c>
      <c r="BE50" s="207"/>
      <c r="BF50" s="268"/>
      <c r="BG50" s="141"/>
      <c r="BH50" s="141"/>
      <c r="BI50" s="141"/>
      <c r="BJ50" s="141"/>
      <c r="BK50" s="141"/>
      <c r="BL50" s="141"/>
      <c r="BM50" s="141"/>
      <c r="BN50" s="141"/>
      <c r="BO50" s="141"/>
      <c r="BP50" s="141"/>
      <c r="BQ50" s="141"/>
      <c r="BR50" s="141"/>
      <c r="BS50" s="141"/>
      <c r="BT50" s="141"/>
      <c r="BU50" s="141"/>
      <c r="BV50" s="141"/>
      <c r="BW50" s="141"/>
      <c r="BX50" s="141"/>
      <c r="BY50" s="141"/>
      <c r="BZ50" s="142"/>
      <c r="CA50" s="8"/>
    </row>
    <row r="51" spans="1:79" ht="13.5" customHeight="1" x14ac:dyDescent="0.2">
      <c r="A51" s="8"/>
      <c r="B51" s="147"/>
      <c r="C51" s="193" t="s">
        <v>0</v>
      </c>
      <c r="D51" s="194"/>
      <c r="E51" s="194"/>
      <c r="F51" s="194"/>
      <c r="G51" s="194"/>
      <c r="H51" s="194"/>
      <c r="I51" s="194"/>
      <c r="J51" s="194"/>
      <c r="K51" s="194"/>
      <c r="L51" s="194"/>
      <c r="M51" s="194"/>
      <c r="N51" s="195"/>
      <c r="O51" s="196"/>
      <c r="P51" s="197"/>
      <c r="Q51" s="197"/>
      <c r="R51" s="197"/>
      <c r="S51" s="197"/>
      <c r="T51" s="198"/>
      <c r="U51" s="122">
        <v>50</v>
      </c>
      <c r="V51" s="123"/>
      <c r="W51" s="126" t="s">
        <v>117</v>
      </c>
      <c r="X51" s="128">
        <v>100</v>
      </c>
      <c r="Y51" s="129"/>
      <c r="Z51" s="132" t="s">
        <v>117</v>
      </c>
      <c r="AA51" s="165"/>
      <c r="AB51" s="166"/>
      <c r="AC51" s="47" t="s">
        <v>117</v>
      </c>
      <c r="AD51" s="96" t="s">
        <v>122</v>
      </c>
      <c r="AE51" s="97"/>
      <c r="AF51" s="97"/>
      <c r="AG51" s="99" t="s">
        <v>119</v>
      </c>
      <c r="AH51" s="99"/>
      <c r="AI51" s="97">
        <v>20</v>
      </c>
      <c r="AJ51" s="97"/>
      <c r="AK51" s="97"/>
      <c r="AL51" s="102" t="s">
        <v>120</v>
      </c>
      <c r="AM51" s="103"/>
      <c r="AN51" s="9"/>
      <c r="AO51" s="250"/>
      <c r="AP51" s="239"/>
      <c r="AQ51" s="240"/>
      <c r="AR51" s="240"/>
      <c r="AS51" s="240"/>
      <c r="AT51" s="226"/>
      <c r="AU51" s="227"/>
      <c r="AV51" s="227"/>
      <c r="AW51" s="227"/>
      <c r="AX51" s="189"/>
      <c r="AY51" s="189"/>
      <c r="AZ51" s="230"/>
      <c r="BA51" s="231"/>
      <c r="BB51" s="231"/>
      <c r="BC51" s="231"/>
      <c r="BD51" s="189"/>
      <c r="BE51" s="207"/>
      <c r="BF51" s="268"/>
      <c r="BG51" s="141"/>
      <c r="BH51" s="141"/>
      <c r="BI51" s="141"/>
      <c r="BJ51" s="141"/>
      <c r="BK51" s="141"/>
      <c r="BL51" s="141"/>
      <c r="BM51" s="141"/>
      <c r="BN51" s="141"/>
      <c r="BO51" s="141"/>
      <c r="BP51" s="141"/>
      <c r="BQ51" s="141"/>
      <c r="BR51" s="141"/>
      <c r="BS51" s="141"/>
      <c r="BT51" s="141"/>
      <c r="BU51" s="141"/>
      <c r="BV51" s="141"/>
      <c r="BW51" s="141"/>
      <c r="BX51" s="141"/>
      <c r="BY51" s="141"/>
      <c r="BZ51" s="142"/>
      <c r="CA51" s="8"/>
    </row>
    <row r="52" spans="1:79" ht="13.5" customHeight="1" x14ac:dyDescent="0.2">
      <c r="A52" s="8"/>
      <c r="B52" s="147"/>
      <c r="C52" s="173" t="s">
        <v>123</v>
      </c>
      <c r="D52" s="174"/>
      <c r="E52" s="174"/>
      <c r="F52" s="174"/>
      <c r="G52" s="174"/>
      <c r="H52" s="174"/>
      <c r="I52" s="174"/>
      <c r="J52" s="174"/>
      <c r="K52" s="174"/>
      <c r="L52" s="174"/>
      <c r="M52" s="174"/>
      <c r="N52" s="175"/>
      <c r="O52" s="155"/>
      <c r="P52" s="156"/>
      <c r="Q52" s="156"/>
      <c r="R52" s="156"/>
      <c r="S52" s="156"/>
      <c r="T52" s="157"/>
      <c r="U52" s="160"/>
      <c r="V52" s="161"/>
      <c r="W52" s="120"/>
      <c r="X52" s="128"/>
      <c r="Y52" s="129"/>
      <c r="Z52" s="132"/>
      <c r="AA52" s="169"/>
      <c r="AB52" s="170"/>
      <c r="AC52" s="85" t="s">
        <v>81</v>
      </c>
      <c r="AD52" s="96"/>
      <c r="AE52" s="97"/>
      <c r="AF52" s="97"/>
      <c r="AG52" s="99"/>
      <c r="AH52" s="99"/>
      <c r="AI52" s="97"/>
      <c r="AJ52" s="97"/>
      <c r="AK52" s="97"/>
      <c r="AL52" s="102"/>
      <c r="AM52" s="103"/>
      <c r="AN52" s="9"/>
      <c r="AO52" s="250"/>
      <c r="AP52" s="209" t="s">
        <v>32</v>
      </c>
      <c r="AQ52" s="210"/>
      <c r="AR52" s="210"/>
      <c r="AS52" s="210"/>
      <c r="AT52" s="224">
        <v>18</v>
      </c>
      <c r="AU52" s="225"/>
      <c r="AV52" s="225"/>
      <c r="AW52" s="225"/>
      <c r="AX52" s="208" t="s">
        <v>33</v>
      </c>
      <c r="AY52" s="208"/>
      <c r="AZ52" s="228">
        <v>23</v>
      </c>
      <c r="BA52" s="229"/>
      <c r="BB52" s="229"/>
      <c r="BC52" s="229"/>
      <c r="BD52" s="208" t="s">
        <v>33</v>
      </c>
      <c r="BE52" s="126"/>
      <c r="BF52" s="268"/>
      <c r="BG52" s="141"/>
      <c r="BH52" s="141"/>
      <c r="BI52" s="141"/>
      <c r="BJ52" s="141"/>
      <c r="BK52" s="141"/>
      <c r="BL52" s="141"/>
      <c r="BM52" s="141"/>
      <c r="BN52" s="141"/>
      <c r="BO52" s="141"/>
      <c r="BP52" s="141"/>
      <c r="BQ52" s="141"/>
      <c r="BR52" s="141"/>
      <c r="BS52" s="141"/>
      <c r="BT52" s="141"/>
      <c r="BU52" s="141"/>
      <c r="BV52" s="141"/>
      <c r="BW52" s="141"/>
      <c r="BX52" s="141"/>
      <c r="BY52" s="141"/>
      <c r="BZ52" s="142"/>
      <c r="CA52" s="8"/>
    </row>
    <row r="53" spans="1:79" ht="13.5" customHeight="1" x14ac:dyDescent="0.2">
      <c r="A53" s="8"/>
      <c r="B53" s="147"/>
      <c r="C53" s="112"/>
      <c r="D53" s="113"/>
      <c r="E53" s="113"/>
      <c r="F53" s="113"/>
      <c r="G53" s="113"/>
      <c r="H53" s="113"/>
      <c r="I53" s="113"/>
      <c r="J53" s="113"/>
      <c r="K53" s="113"/>
      <c r="L53" s="113"/>
      <c r="M53" s="113"/>
      <c r="N53" s="113"/>
      <c r="O53" s="116" t="s">
        <v>124</v>
      </c>
      <c r="P53" s="116"/>
      <c r="Q53" s="118"/>
      <c r="R53" s="118"/>
      <c r="S53" s="118"/>
      <c r="T53" s="120" t="s">
        <v>125</v>
      </c>
      <c r="U53" s="122"/>
      <c r="V53" s="123"/>
      <c r="W53" s="126" t="s">
        <v>117</v>
      </c>
      <c r="X53" s="128"/>
      <c r="Y53" s="129"/>
      <c r="Z53" s="132" t="s">
        <v>117</v>
      </c>
      <c r="AA53" s="165"/>
      <c r="AB53" s="166"/>
      <c r="AC53" s="47" t="s">
        <v>117</v>
      </c>
      <c r="AD53" s="96"/>
      <c r="AE53" s="97"/>
      <c r="AF53" s="97"/>
      <c r="AG53" s="99" t="s">
        <v>119</v>
      </c>
      <c r="AH53" s="99"/>
      <c r="AI53" s="97"/>
      <c r="AJ53" s="97"/>
      <c r="AK53" s="97"/>
      <c r="AL53" s="102" t="s">
        <v>120</v>
      </c>
      <c r="AM53" s="103"/>
      <c r="AN53" s="9"/>
      <c r="AO53" s="250"/>
      <c r="AP53" s="222"/>
      <c r="AQ53" s="223"/>
      <c r="AR53" s="223"/>
      <c r="AS53" s="223"/>
      <c r="AT53" s="226"/>
      <c r="AU53" s="227"/>
      <c r="AV53" s="227"/>
      <c r="AW53" s="227"/>
      <c r="AX53" s="116"/>
      <c r="AY53" s="116"/>
      <c r="AZ53" s="230"/>
      <c r="BA53" s="231"/>
      <c r="BB53" s="231"/>
      <c r="BC53" s="231"/>
      <c r="BD53" s="116"/>
      <c r="BE53" s="120"/>
      <c r="BF53" s="268"/>
      <c r="BG53" s="141"/>
      <c r="BH53" s="141"/>
      <c r="BI53" s="141"/>
      <c r="BJ53" s="141"/>
      <c r="BK53" s="141"/>
      <c r="BL53" s="141"/>
      <c r="BM53" s="141"/>
      <c r="BN53" s="141"/>
      <c r="BO53" s="141"/>
      <c r="BP53" s="141"/>
      <c r="BQ53" s="141"/>
      <c r="BR53" s="141"/>
      <c r="BS53" s="141"/>
      <c r="BT53" s="141"/>
      <c r="BU53" s="141"/>
      <c r="BV53" s="141"/>
      <c r="BW53" s="141"/>
      <c r="BX53" s="141"/>
      <c r="BY53" s="141"/>
      <c r="BZ53" s="142"/>
      <c r="CA53" s="8"/>
    </row>
    <row r="54" spans="1:79" ht="13.5" customHeight="1" x14ac:dyDescent="0.2">
      <c r="A54" s="8"/>
      <c r="B54" s="148"/>
      <c r="C54" s="114"/>
      <c r="D54" s="115"/>
      <c r="E54" s="115"/>
      <c r="F54" s="115"/>
      <c r="G54" s="115"/>
      <c r="H54" s="115"/>
      <c r="I54" s="115"/>
      <c r="J54" s="115"/>
      <c r="K54" s="115"/>
      <c r="L54" s="115"/>
      <c r="M54" s="115"/>
      <c r="N54" s="115"/>
      <c r="O54" s="117"/>
      <c r="P54" s="117"/>
      <c r="Q54" s="119"/>
      <c r="R54" s="119"/>
      <c r="S54" s="119"/>
      <c r="T54" s="121"/>
      <c r="U54" s="124"/>
      <c r="V54" s="125"/>
      <c r="W54" s="127"/>
      <c r="X54" s="130"/>
      <c r="Y54" s="131"/>
      <c r="Z54" s="121"/>
      <c r="AA54" s="136"/>
      <c r="AB54" s="119"/>
      <c r="AC54" s="86" t="s">
        <v>81</v>
      </c>
      <c r="AD54" s="167"/>
      <c r="AE54" s="133"/>
      <c r="AF54" s="133"/>
      <c r="AG54" s="117"/>
      <c r="AH54" s="117"/>
      <c r="AI54" s="133"/>
      <c r="AJ54" s="133"/>
      <c r="AK54" s="133"/>
      <c r="AL54" s="134"/>
      <c r="AM54" s="135"/>
      <c r="AN54" s="9"/>
      <c r="AO54" s="250"/>
      <c r="AP54" s="209" t="s">
        <v>126</v>
      </c>
      <c r="AQ54" s="210"/>
      <c r="AR54" s="210"/>
      <c r="AS54" s="210"/>
      <c r="AT54" s="213">
        <f>AT46+AT48+AT50+AT52</f>
        <v>100</v>
      </c>
      <c r="AU54" s="214"/>
      <c r="AV54" s="214"/>
      <c r="AW54" s="214"/>
      <c r="AX54" s="208" t="s">
        <v>33</v>
      </c>
      <c r="AY54" s="208"/>
      <c r="AZ54" s="213">
        <f>AZ46+AZ48+AZ50+AZ52</f>
        <v>115</v>
      </c>
      <c r="BA54" s="214"/>
      <c r="BB54" s="214"/>
      <c r="BC54" s="214"/>
      <c r="BD54" s="208" t="s">
        <v>33</v>
      </c>
      <c r="BE54" s="126"/>
      <c r="BF54" s="268"/>
      <c r="BG54" s="141"/>
      <c r="BH54" s="141"/>
      <c r="BI54" s="141"/>
      <c r="BJ54" s="141"/>
      <c r="BK54" s="141"/>
      <c r="BL54" s="141"/>
      <c r="BM54" s="141"/>
      <c r="BN54" s="141"/>
      <c r="BO54" s="141"/>
      <c r="BP54" s="141"/>
      <c r="BQ54" s="141"/>
      <c r="BR54" s="141"/>
      <c r="BS54" s="141"/>
      <c r="BT54" s="141"/>
      <c r="BU54" s="141"/>
      <c r="BV54" s="141"/>
      <c r="BW54" s="141"/>
      <c r="BX54" s="141"/>
      <c r="BY54" s="141"/>
      <c r="BZ54" s="142"/>
      <c r="CA54" s="8"/>
    </row>
    <row r="55" spans="1:79" ht="13.5" customHeight="1" x14ac:dyDescent="0.2">
      <c r="A55" s="8"/>
      <c r="B55" s="146" t="s">
        <v>127</v>
      </c>
      <c r="C55" s="149" t="s">
        <v>128</v>
      </c>
      <c r="D55" s="150"/>
      <c r="E55" s="150"/>
      <c r="F55" s="150"/>
      <c r="G55" s="150"/>
      <c r="H55" s="150"/>
      <c r="I55" s="150"/>
      <c r="J55" s="150"/>
      <c r="K55" s="150"/>
      <c r="L55" s="150"/>
      <c r="M55" s="150"/>
      <c r="N55" s="151"/>
      <c r="O55" s="152"/>
      <c r="P55" s="153"/>
      <c r="Q55" s="153"/>
      <c r="R55" s="153"/>
      <c r="S55" s="153"/>
      <c r="T55" s="154"/>
      <c r="U55" s="158">
        <v>50</v>
      </c>
      <c r="V55" s="159"/>
      <c r="W55" s="162" t="s">
        <v>117</v>
      </c>
      <c r="X55" s="163">
        <v>100</v>
      </c>
      <c r="Y55" s="164"/>
      <c r="Z55" s="120" t="s">
        <v>117</v>
      </c>
      <c r="AA55" s="168"/>
      <c r="AB55" s="118"/>
      <c r="AC55" s="43" t="s">
        <v>117</v>
      </c>
      <c r="AD55" s="169" t="s">
        <v>122</v>
      </c>
      <c r="AE55" s="170"/>
      <c r="AF55" s="170"/>
      <c r="AG55" s="116" t="s">
        <v>119</v>
      </c>
      <c r="AH55" s="116"/>
      <c r="AI55" s="170" t="s">
        <v>129</v>
      </c>
      <c r="AJ55" s="170"/>
      <c r="AK55" s="170"/>
      <c r="AL55" s="171" t="s">
        <v>130</v>
      </c>
      <c r="AM55" s="172"/>
      <c r="AN55" s="9"/>
      <c r="AO55" s="251"/>
      <c r="AP55" s="211"/>
      <c r="AQ55" s="212"/>
      <c r="AR55" s="212"/>
      <c r="AS55" s="212"/>
      <c r="AT55" s="215"/>
      <c r="AU55" s="216"/>
      <c r="AV55" s="216"/>
      <c r="AW55" s="216"/>
      <c r="AX55" s="191"/>
      <c r="AY55" s="191"/>
      <c r="AZ55" s="215"/>
      <c r="BA55" s="216"/>
      <c r="BB55" s="216"/>
      <c r="BC55" s="216"/>
      <c r="BD55" s="191"/>
      <c r="BE55" s="127"/>
      <c r="BF55" s="269"/>
      <c r="BG55" s="144"/>
      <c r="BH55" s="144"/>
      <c r="BI55" s="144"/>
      <c r="BJ55" s="144"/>
      <c r="BK55" s="144"/>
      <c r="BL55" s="144"/>
      <c r="BM55" s="144"/>
      <c r="BN55" s="144"/>
      <c r="BO55" s="144"/>
      <c r="BP55" s="144"/>
      <c r="BQ55" s="144"/>
      <c r="BR55" s="144"/>
      <c r="BS55" s="144"/>
      <c r="BT55" s="144"/>
      <c r="BU55" s="144"/>
      <c r="BV55" s="144"/>
      <c r="BW55" s="144"/>
      <c r="BX55" s="144"/>
      <c r="BY55" s="144"/>
      <c r="BZ55" s="145"/>
      <c r="CA55" s="8"/>
    </row>
    <row r="56" spans="1:79" ht="13.5" customHeight="1" x14ac:dyDescent="0.2">
      <c r="A56" s="8"/>
      <c r="B56" s="147"/>
      <c r="C56" s="173" t="s">
        <v>131</v>
      </c>
      <c r="D56" s="174"/>
      <c r="E56" s="174"/>
      <c r="F56" s="174"/>
      <c r="G56" s="174"/>
      <c r="H56" s="174"/>
      <c r="I56" s="174"/>
      <c r="J56" s="174"/>
      <c r="K56" s="174"/>
      <c r="L56" s="174"/>
      <c r="M56" s="174"/>
      <c r="N56" s="175"/>
      <c r="O56" s="217"/>
      <c r="P56" s="218"/>
      <c r="Q56" s="218"/>
      <c r="R56" s="218"/>
      <c r="S56" s="218"/>
      <c r="T56" s="219"/>
      <c r="U56" s="160"/>
      <c r="V56" s="161"/>
      <c r="W56" s="120"/>
      <c r="X56" s="128"/>
      <c r="Y56" s="129"/>
      <c r="Z56" s="132"/>
      <c r="AA56" s="168"/>
      <c r="AB56" s="118"/>
      <c r="AC56" s="84" t="s">
        <v>81</v>
      </c>
      <c r="AD56" s="165"/>
      <c r="AE56" s="166"/>
      <c r="AF56" s="166"/>
      <c r="AG56" s="208"/>
      <c r="AH56" s="208"/>
      <c r="AI56" s="166"/>
      <c r="AJ56" s="166"/>
      <c r="AK56" s="166"/>
      <c r="AL56" s="199"/>
      <c r="AM56" s="200"/>
      <c r="AN56" s="9"/>
      <c r="AO56" s="201" t="s">
        <v>132</v>
      </c>
      <c r="AP56" s="202"/>
      <c r="AQ56" s="202"/>
      <c r="AR56" s="202"/>
      <c r="AS56" s="203"/>
      <c r="AT56" s="181">
        <f>AT41-AT44-AT54</f>
        <v>10</v>
      </c>
      <c r="AU56" s="182"/>
      <c r="AV56" s="182"/>
      <c r="AW56" s="182"/>
      <c r="AX56" s="187" t="s">
        <v>33</v>
      </c>
      <c r="AY56" s="162"/>
      <c r="AZ56" s="181">
        <f>AZ41-AZ44-AZ54</f>
        <v>50</v>
      </c>
      <c r="BA56" s="182"/>
      <c r="BB56" s="182"/>
      <c r="BC56" s="182"/>
      <c r="BD56" s="187" t="s">
        <v>33</v>
      </c>
      <c r="BE56" s="188"/>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47"/>
      <c r="C57" s="193" t="s">
        <v>133</v>
      </c>
      <c r="D57" s="194"/>
      <c r="E57" s="194"/>
      <c r="F57" s="194"/>
      <c r="G57" s="194"/>
      <c r="H57" s="194"/>
      <c r="I57" s="194"/>
      <c r="J57" s="194"/>
      <c r="K57" s="194"/>
      <c r="L57" s="194"/>
      <c r="M57" s="194"/>
      <c r="N57" s="195"/>
      <c r="O57" s="196"/>
      <c r="P57" s="197"/>
      <c r="Q57" s="197"/>
      <c r="R57" s="197"/>
      <c r="S57" s="197"/>
      <c r="T57" s="198"/>
      <c r="U57" s="122">
        <v>50</v>
      </c>
      <c r="V57" s="123"/>
      <c r="W57" s="126" t="s">
        <v>117</v>
      </c>
      <c r="X57" s="128">
        <v>100</v>
      </c>
      <c r="Y57" s="129"/>
      <c r="Z57" s="132" t="s">
        <v>117</v>
      </c>
      <c r="AA57" s="165"/>
      <c r="AB57" s="166"/>
      <c r="AC57" s="47" t="s">
        <v>117</v>
      </c>
      <c r="AD57" s="96" t="s">
        <v>122</v>
      </c>
      <c r="AE57" s="97"/>
      <c r="AF57" s="97"/>
      <c r="AG57" s="99" t="s">
        <v>119</v>
      </c>
      <c r="AH57" s="99"/>
      <c r="AI57" s="97" t="s">
        <v>129</v>
      </c>
      <c r="AJ57" s="97"/>
      <c r="AK57" s="97"/>
      <c r="AL57" s="102" t="s">
        <v>130</v>
      </c>
      <c r="AM57" s="103"/>
      <c r="AN57" s="9"/>
      <c r="AO57" s="204"/>
      <c r="AP57" s="205"/>
      <c r="AQ57" s="205"/>
      <c r="AR57" s="205"/>
      <c r="AS57" s="206"/>
      <c r="AT57" s="183"/>
      <c r="AU57" s="184"/>
      <c r="AV57" s="184"/>
      <c r="AW57" s="184"/>
      <c r="AX57" s="189"/>
      <c r="AY57" s="207"/>
      <c r="AZ57" s="183"/>
      <c r="BA57" s="184"/>
      <c r="BB57" s="184"/>
      <c r="BC57" s="184"/>
      <c r="BD57" s="189"/>
      <c r="BE57" s="190"/>
      <c r="BF57" s="176"/>
      <c r="BG57" s="177"/>
      <c r="BH57" s="177"/>
      <c r="BI57" s="177"/>
      <c r="BJ57" s="177"/>
      <c r="BK57" s="177"/>
      <c r="BL57" s="177"/>
      <c r="BM57" s="177"/>
      <c r="BN57" s="177"/>
      <c r="BO57" s="177"/>
      <c r="BP57" s="177"/>
      <c r="BQ57" s="177"/>
      <c r="BR57" s="177"/>
      <c r="BS57" s="177"/>
      <c r="BT57" s="177"/>
      <c r="BU57" s="177"/>
      <c r="BV57" s="177"/>
      <c r="BW57" s="177"/>
      <c r="BX57" s="177"/>
      <c r="BY57" s="177"/>
      <c r="BZ57" s="177"/>
      <c r="CA57" s="8"/>
    </row>
    <row r="58" spans="1:79" ht="13.5" customHeight="1" x14ac:dyDescent="0.2">
      <c r="A58" s="8"/>
      <c r="B58" s="147"/>
      <c r="C58" s="173" t="s">
        <v>134</v>
      </c>
      <c r="D58" s="174"/>
      <c r="E58" s="174"/>
      <c r="F58" s="174"/>
      <c r="G58" s="174"/>
      <c r="H58" s="174"/>
      <c r="I58" s="174"/>
      <c r="J58" s="174"/>
      <c r="K58" s="174"/>
      <c r="L58" s="174"/>
      <c r="M58" s="174"/>
      <c r="N58" s="175"/>
      <c r="O58" s="155"/>
      <c r="P58" s="156"/>
      <c r="Q58" s="156"/>
      <c r="R58" s="156"/>
      <c r="S58" s="156"/>
      <c r="T58" s="157"/>
      <c r="U58" s="160"/>
      <c r="V58" s="161"/>
      <c r="W58" s="120"/>
      <c r="X58" s="128"/>
      <c r="Y58" s="129"/>
      <c r="Z58" s="132"/>
      <c r="AA58" s="169"/>
      <c r="AB58" s="170"/>
      <c r="AC58" s="85" t="s">
        <v>81</v>
      </c>
      <c r="AD58" s="96"/>
      <c r="AE58" s="97"/>
      <c r="AF58" s="97"/>
      <c r="AG58" s="99"/>
      <c r="AH58" s="99"/>
      <c r="AI58" s="97"/>
      <c r="AJ58" s="97"/>
      <c r="AK58" s="97"/>
      <c r="AL58" s="102"/>
      <c r="AM58" s="103"/>
      <c r="AN58" s="9"/>
      <c r="AO58" s="178" t="s">
        <v>135</v>
      </c>
      <c r="AP58" s="179"/>
      <c r="AQ58" s="179"/>
      <c r="AR58" s="179"/>
      <c r="AS58" s="180"/>
      <c r="AT58" s="185"/>
      <c r="AU58" s="186"/>
      <c r="AV58" s="186"/>
      <c r="AW58" s="186"/>
      <c r="AX58" s="191"/>
      <c r="AY58" s="127"/>
      <c r="AZ58" s="185"/>
      <c r="BA58" s="186"/>
      <c r="BB58" s="186"/>
      <c r="BC58" s="186"/>
      <c r="BD58" s="191"/>
      <c r="BE58" s="192"/>
      <c r="BF58" s="176"/>
      <c r="BG58" s="177"/>
      <c r="BH58" s="177"/>
      <c r="BI58" s="177"/>
      <c r="BJ58" s="177"/>
      <c r="BK58" s="177"/>
      <c r="BL58" s="177"/>
      <c r="BM58" s="177"/>
      <c r="BN58" s="177"/>
      <c r="BO58" s="177"/>
      <c r="BP58" s="177"/>
      <c r="BQ58" s="177"/>
      <c r="BR58" s="177"/>
      <c r="BS58" s="177"/>
      <c r="BT58" s="177"/>
      <c r="BU58" s="177"/>
      <c r="BV58" s="177"/>
      <c r="BW58" s="177"/>
      <c r="BX58" s="177"/>
      <c r="BY58" s="177"/>
      <c r="BZ58" s="177"/>
      <c r="CA58" s="8"/>
    </row>
    <row r="59" spans="1:79" ht="13.5" customHeight="1" x14ac:dyDescent="0.2">
      <c r="A59" s="8"/>
      <c r="B59" s="147"/>
      <c r="C59" s="112"/>
      <c r="D59" s="113"/>
      <c r="E59" s="113"/>
      <c r="F59" s="113"/>
      <c r="G59" s="113"/>
      <c r="H59" s="113"/>
      <c r="I59" s="113"/>
      <c r="J59" s="113"/>
      <c r="K59" s="113"/>
      <c r="L59" s="113"/>
      <c r="M59" s="113"/>
      <c r="N59" s="113"/>
      <c r="O59" s="116" t="s">
        <v>124</v>
      </c>
      <c r="P59" s="116"/>
      <c r="Q59" s="118"/>
      <c r="R59" s="118"/>
      <c r="S59" s="118"/>
      <c r="T59" s="120" t="s">
        <v>125</v>
      </c>
      <c r="U59" s="122"/>
      <c r="V59" s="123"/>
      <c r="W59" s="126" t="s">
        <v>117</v>
      </c>
      <c r="X59" s="128"/>
      <c r="Y59" s="129"/>
      <c r="Z59" s="132" t="s">
        <v>117</v>
      </c>
      <c r="AA59" s="165"/>
      <c r="AB59" s="166"/>
      <c r="AC59" s="47" t="s">
        <v>117</v>
      </c>
      <c r="AD59" s="96"/>
      <c r="AE59" s="97"/>
      <c r="AF59" s="97"/>
      <c r="AG59" s="99" t="s">
        <v>119</v>
      </c>
      <c r="AH59" s="99"/>
      <c r="AI59" s="97"/>
      <c r="AJ59" s="97"/>
      <c r="AK59" s="97"/>
      <c r="AL59" s="102" t="s">
        <v>130</v>
      </c>
      <c r="AM59" s="103"/>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148"/>
      <c r="C60" s="114"/>
      <c r="D60" s="115"/>
      <c r="E60" s="115"/>
      <c r="F60" s="115"/>
      <c r="G60" s="115"/>
      <c r="H60" s="115"/>
      <c r="I60" s="115"/>
      <c r="J60" s="115"/>
      <c r="K60" s="115"/>
      <c r="L60" s="115"/>
      <c r="M60" s="115"/>
      <c r="N60" s="115"/>
      <c r="O60" s="117"/>
      <c r="P60" s="117"/>
      <c r="Q60" s="119"/>
      <c r="R60" s="119"/>
      <c r="S60" s="119"/>
      <c r="T60" s="121"/>
      <c r="U60" s="124"/>
      <c r="V60" s="125"/>
      <c r="W60" s="127"/>
      <c r="X60" s="130"/>
      <c r="Y60" s="131"/>
      <c r="Z60" s="121"/>
      <c r="AA60" s="136"/>
      <c r="AB60" s="119"/>
      <c r="AC60" s="86" t="s">
        <v>81</v>
      </c>
      <c r="AD60" s="167"/>
      <c r="AE60" s="133"/>
      <c r="AF60" s="133"/>
      <c r="AG60" s="117"/>
      <c r="AH60" s="117"/>
      <c r="AI60" s="133"/>
      <c r="AJ60" s="133"/>
      <c r="AK60" s="133"/>
      <c r="AL60" s="134"/>
      <c r="AM60" s="135"/>
      <c r="AN60" s="9"/>
      <c r="AO60" s="137" t="s">
        <v>202</v>
      </c>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9"/>
      <c r="CA60" s="8"/>
    </row>
    <row r="61" spans="1:79" ht="13.5" customHeight="1" x14ac:dyDescent="0.2">
      <c r="A61" s="8"/>
      <c r="B61" s="146" t="s">
        <v>137</v>
      </c>
      <c r="C61" s="149" t="s">
        <v>138</v>
      </c>
      <c r="D61" s="150"/>
      <c r="E61" s="150"/>
      <c r="F61" s="150"/>
      <c r="G61" s="150"/>
      <c r="H61" s="150"/>
      <c r="I61" s="150"/>
      <c r="J61" s="150"/>
      <c r="K61" s="150"/>
      <c r="L61" s="150"/>
      <c r="M61" s="150"/>
      <c r="N61" s="151"/>
      <c r="O61" s="152"/>
      <c r="P61" s="153"/>
      <c r="Q61" s="153"/>
      <c r="R61" s="153"/>
      <c r="S61" s="153"/>
      <c r="T61" s="154"/>
      <c r="U61" s="158">
        <v>100</v>
      </c>
      <c r="V61" s="159"/>
      <c r="W61" s="162" t="s">
        <v>117</v>
      </c>
      <c r="X61" s="163">
        <v>100</v>
      </c>
      <c r="Y61" s="164"/>
      <c r="Z61" s="120" t="s">
        <v>117</v>
      </c>
      <c r="AA61" s="92"/>
      <c r="AB61" s="93"/>
      <c r="AC61" s="89" t="s">
        <v>117</v>
      </c>
      <c r="AD61" s="94" t="s">
        <v>122</v>
      </c>
      <c r="AE61" s="95"/>
      <c r="AF61" s="95"/>
      <c r="AG61" s="98" t="s">
        <v>119</v>
      </c>
      <c r="AH61" s="98"/>
      <c r="AI61" s="95" t="s">
        <v>129</v>
      </c>
      <c r="AJ61" s="95"/>
      <c r="AK61" s="95"/>
      <c r="AL61" s="100" t="s">
        <v>130</v>
      </c>
      <c r="AM61" s="101"/>
      <c r="AN61" s="9"/>
      <c r="AO61" s="140"/>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2"/>
      <c r="CA61" s="8"/>
    </row>
    <row r="62" spans="1:79" ht="13.5" customHeight="1" x14ac:dyDescent="0.2">
      <c r="A62" s="8"/>
      <c r="B62" s="147"/>
      <c r="C62" s="173" t="s">
        <v>139</v>
      </c>
      <c r="D62" s="174"/>
      <c r="E62" s="174"/>
      <c r="F62" s="174"/>
      <c r="G62" s="174"/>
      <c r="H62" s="174"/>
      <c r="I62" s="174"/>
      <c r="J62" s="174"/>
      <c r="K62" s="174"/>
      <c r="L62" s="174"/>
      <c r="M62" s="174"/>
      <c r="N62" s="175"/>
      <c r="O62" s="155"/>
      <c r="P62" s="156"/>
      <c r="Q62" s="156"/>
      <c r="R62" s="156"/>
      <c r="S62" s="156"/>
      <c r="T62" s="157"/>
      <c r="U62" s="160"/>
      <c r="V62" s="161"/>
      <c r="W62" s="120"/>
      <c r="X62" s="128"/>
      <c r="Y62" s="129"/>
      <c r="Z62" s="132"/>
      <c r="AA62" s="169"/>
      <c r="AB62" s="170"/>
      <c r="AC62" s="85" t="s">
        <v>81</v>
      </c>
      <c r="AD62" s="96"/>
      <c r="AE62" s="97"/>
      <c r="AF62" s="97"/>
      <c r="AG62" s="99"/>
      <c r="AH62" s="99"/>
      <c r="AI62" s="97"/>
      <c r="AJ62" s="97"/>
      <c r="AK62" s="97"/>
      <c r="AL62" s="102"/>
      <c r="AM62" s="103"/>
      <c r="AN62" s="9"/>
      <c r="AO62" s="140"/>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2"/>
      <c r="CA62" s="8"/>
    </row>
    <row r="63" spans="1:79" ht="13.5" customHeight="1" x14ac:dyDescent="0.2">
      <c r="A63" s="8"/>
      <c r="B63" s="147"/>
      <c r="C63" s="112"/>
      <c r="D63" s="113"/>
      <c r="E63" s="113"/>
      <c r="F63" s="113"/>
      <c r="G63" s="113"/>
      <c r="H63" s="113"/>
      <c r="I63" s="113"/>
      <c r="J63" s="113"/>
      <c r="K63" s="113"/>
      <c r="L63" s="113"/>
      <c r="M63" s="113"/>
      <c r="N63" s="113"/>
      <c r="O63" s="116" t="s">
        <v>124</v>
      </c>
      <c r="P63" s="116"/>
      <c r="Q63" s="118"/>
      <c r="R63" s="118"/>
      <c r="S63" s="118"/>
      <c r="T63" s="120" t="s">
        <v>125</v>
      </c>
      <c r="U63" s="122"/>
      <c r="V63" s="123"/>
      <c r="W63" s="126" t="s">
        <v>117</v>
      </c>
      <c r="X63" s="128"/>
      <c r="Y63" s="129"/>
      <c r="Z63" s="132" t="s">
        <v>117</v>
      </c>
      <c r="AA63" s="168"/>
      <c r="AB63" s="118"/>
      <c r="AC63" s="43" t="s">
        <v>117</v>
      </c>
      <c r="AD63" s="169"/>
      <c r="AE63" s="170"/>
      <c r="AF63" s="170"/>
      <c r="AG63" s="116" t="s">
        <v>119</v>
      </c>
      <c r="AH63" s="116"/>
      <c r="AI63" s="170"/>
      <c r="AJ63" s="170"/>
      <c r="AK63" s="170"/>
      <c r="AL63" s="171" t="s">
        <v>130</v>
      </c>
      <c r="AM63" s="172"/>
      <c r="AN63" s="9"/>
      <c r="AO63" s="140"/>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2"/>
      <c r="CA63" s="8"/>
    </row>
    <row r="64" spans="1:79" ht="13.5" customHeight="1" x14ac:dyDescent="0.2">
      <c r="A64" s="8"/>
      <c r="B64" s="148"/>
      <c r="C64" s="114"/>
      <c r="D64" s="115"/>
      <c r="E64" s="115"/>
      <c r="F64" s="115"/>
      <c r="G64" s="115"/>
      <c r="H64" s="115"/>
      <c r="I64" s="115"/>
      <c r="J64" s="115"/>
      <c r="K64" s="115"/>
      <c r="L64" s="115"/>
      <c r="M64" s="115"/>
      <c r="N64" s="115"/>
      <c r="O64" s="117"/>
      <c r="P64" s="117"/>
      <c r="Q64" s="119"/>
      <c r="R64" s="119"/>
      <c r="S64" s="119"/>
      <c r="T64" s="121"/>
      <c r="U64" s="124"/>
      <c r="V64" s="125"/>
      <c r="W64" s="127"/>
      <c r="X64" s="130"/>
      <c r="Y64" s="131"/>
      <c r="Z64" s="121"/>
      <c r="AA64" s="169"/>
      <c r="AB64" s="170"/>
      <c r="AC64" s="85" t="s">
        <v>81</v>
      </c>
      <c r="AD64" s="167"/>
      <c r="AE64" s="133"/>
      <c r="AF64" s="133"/>
      <c r="AG64" s="117"/>
      <c r="AH64" s="117"/>
      <c r="AI64" s="133"/>
      <c r="AJ64" s="133"/>
      <c r="AK64" s="133"/>
      <c r="AL64" s="134"/>
      <c r="AM64" s="135"/>
      <c r="AN64" s="9"/>
      <c r="AO64" s="140"/>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2"/>
      <c r="CA64" s="8"/>
    </row>
    <row r="65" spans="1:79" ht="13.5" customHeight="1" x14ac:dyDescent="0.2">
      <c r="A65" s="8"/>
      <c r="B65" s="107" t="s">
        <v>140</v>
      </c>
      <c r="C65" s="108"/>
      <c r="D65" s="108"/>
      <c r="E65" s="108"/>
      <c r="F65" s="109"/>
      <c r="G65" s="110" t="s">
        <v>122</v>
      </c>
      <c r="H65" s="105"/>
      <c r="I65" s="105"/>
      <c r="J65" s="105"/>
      <c r="K65" s="104" t="s">
        <v>141</v>
      </c>
      <c r="L65" s="104"/>
      <c r="M65" s="105" t="s">
        <v>129</v>
      </c>
      <c r="N65" s="105"/>
      <c r="O65" s="105"/>
      <c r="P65" s="105"/>
      <c r="Q65" s="105"/>
      <c r="R65" s="105"/>
      <c r="S65" s="111" t="s">
        <v>142</v>
      </c>
      <c r="T65" s="111"/>
      <c r="U65" s="111"/>
      <c r="V65" s="111"/>
      <c r="W65" s="111"/>
      <c r="X65" s="111"/>
      <c r="Y65" s="111"/>
      <c r="Z65" s="111"/>
      <c r="AA65" s="111"/>
      <c r="AB65" s="105">
        <v>6</v>
      </c>
      <c r="AC65" s="105"/>
      <c r="AD65" s="105"/>
      <c r="AE65" s="105"/>
      <c r="AF65" s="104" t="s">
        <v>143</v>
      </c>
      <c r="AG65" s="104"/>
      <c r="AH65" s="105">
        <v>12</v>
      </c>
      <c r="AI65" s="105"/>
      <c r="AJ65" s="105"/>
      <c r="AK65" s="105"/>
      <c r="AL65" s="104" t="s">
        <v>144</v>
      </c>
      <c r="AM65" s="106"/>
      <c r="AN65" s="9"/>
      <c r="AO65" s="143"/>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5"/>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I1:AJ2"/>
    <mergeCell ref="AK1:AM2"/>
    <mergeCell ref="V3:AM4"/>
    <mergeCell ref="B7:AM7"/>
    <mergeCell ref="AO7:AP10"/>
    <mergeCell ref="AQ7:AT7"/>
    <mergeCell ref="AQ9:AT9"/>
    <mergeCell ref="B1:M2"/>
    <mergeCell ref="Z1:AB2"/>
    <mergeCell ref="AC1:AD2"/>
    <mergeCell ref="AE1:AE2"/>
    <mergeCell ref="AF1:AG2"/>
    <mergeCell ref="AH1:AH2"/>
    <mergeCell ref="AU7:BG7"/>
    <mergeCell ref="BH7:BI10"/>
    <mergeCell ref="BJ7:BM7"/>
    <mergeCell ref="BN7:BZ7"/>
    <mergeCell ref="B8:AM8"/>
    <mergeCell ref="AQ8:AT8"/>
    <mergeCell ref="AU8:BG8"/>
    <mergeCell ref="BJ8:BM8"/>
    <mergeCell ref="BN8:BZ8"/>
    <mergeCell ref="B9:AM9"/>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I26:BU26"/>
    <mergeCell ref="BV26:BX26"/>
    <mergeCell ref="BY26:BZ26"/>
    <mergeCell ref="H27:AM27"/>
    <mergeCell ref="AP27:AX27"/>
    <mergeCell ref="AY27:BC27"/>
    <mergeCell ref="BD27:BH27"/>
    <mergeCell ref="BI27:BU27"/>
    <mergeCell ref="BV27:BZ27"/>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C49:N49"/>
    <mergeCell ref="O49:T50"/>
    <mergeCell ref="U49:V50"/>
    <mergeCell ref="W49:W50"/>
    <mergeCell ref="AA52:AB52"/>
    <mergeCell ref="AP52:AS53"/>
    <mergeCell ref="AT52:AW53"/>
    <mergeCell ref="AX52:AY53"/>
    <mergeCell ref="AZ52:BC53"/>
    <mergeCell ref="Q53:S54"/>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s>
  <phoneticPr fontId="2"/>
  <dataValidations count="1">
    <dataValidation imeMode="halfAlpha" allowBlank="1" showInputMessage="1" showErrorMessage="1" sqref="AT41:AW58 AZ54:BC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88900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88900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12700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d60cc4-70c0-4043-81e8-97be71ffa410">
      <Terms xmlns="http://schemas.microsoft.com/office/infopath/2007/PartnerControls"/>
    </lcf76f155ced4ddcb4097134ff3c332f>
    <TaxCatchAll xmlns="1bf6ce71-f2af-4399-804e-8773bbe322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1C3E266D40784080AE7FC7FC3CF127" ma:contentTypeVersion="14" ma:contentTypeDescription="新しいドキュメントを作成します。" ma:contentTypeScope="" ma:versionID="75c7c3f1ea8c28eb2d2c96c6d94c3823">
  <xsd:schema xmlns:xsd="http://www.w3.org/2001/XMLSchema" xmlns:xs="http://www.w3.org/2001/XMLSchema" xmlns:p="http://schemas.microsoft.com/office/2006/metadata/properties" xmlns:ns2="ffd60cc4-70c0-4043-81e8-97be71ffa410" xmlns:ns3="1bf6ce71-f2af-4399-804e-8773bbe322f2" targetNamespace="http://schemas.microsoft.com/office/2006/metadata/properties" ma:root="true" ma:fieldsID="be19b96d4d9679c16e74a1bc78cf10a1" ns2:_="" ns3:_="">
    <xsd:import namespace="ffd60cc4-70c0-4043-81e8-97be71ffa410"/>
    <xsd:import namespace="1bf6ce71-f2af-4399-804e-8773bbe322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60cc4-70c0-4043-81e8-97be71ffa4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11d2887-7d44-46f2-be60-af6bd70e5d5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f6ce71-f2af-4399-804e-8773bbe322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ffa11d1-c12e-4afe-8e86-e16f823e0944}" ma:internalName="TaxCatchAll" ma:showField="CatchAllData" ma:web="1bf6ce71-f2af-4399-804e-8773bbe322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647B48-04FF-4307-A137-1B2800103DCB}">
  <ds:schemaRefs>
    <ds:schemaRef ds:uri="http://schemas.microsoft.com/office/2006/metadata/properties"/>
    <ds:schemaRef ds:uri="http://schemas.microsoft.com/office/infopath/2007/PartnerControls"/>
    <ds:schemaRef ds:uri="ffd60cc4-70c0-4043-81e8-97be71ffa410"/>
    <ds:schemaRef ds:uri="1bf6ce71-f2af-4399-804e-8773bbe322f2"/>
  </ds:schemaRefs>
</ds:datastoreItem>
</file>

<file path=customXml/itemProps2.xml><?xml version="1.0" encoding="utf-8"?>
<ds:datastoreItem xmlns:ds="http://schemas.openxmlformats.org/officeDocument/2006/customXml" ds:itemID="{4AF0EB5F-A96A-4155-8464-CA1094EB89ED}">
  <ds:schemaRefs>
    <ds:schemaRef ds:uri="http://schemas.microsoft.com/sharepoint/v3/contenttype/forms"/>
  </ds:schemaRefs>
</ds:datastoreItem>
</file>

<file path=customXml/itemProps3.xml><?xml version="1.0" encoding="utf-8"?>
<ds:datastoreItem xmlns:ds="http://schemas.openxmlformats.org/officeDocument/2006/customXml" ds:itemID="{DA2300CC-A3FA-4E33-BBE1-9B491B5E02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d60cc4-70c0-4043-81e8-97be71ffa410"/>
    <ds:schemaRef ds:uri="1bf6ce71-f2af-4399-804e-8773bbe322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dcterms:created xsi:type="dcterms:W3CDTF">2026-01-08T01:41:57Z</dcterms:created>
  <dcterms:modified xsi:type="dcterms:W3CDTF">2026-01-24T08:11:36Z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0x010100C41C3E266D40784080AE7FC7FC3CF127</vt:lpwstr>
  </property>
</Properties>
</file>