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ピアノ教室\"/>
    </mc:Choice>
  </mc:AlternateContent>
  <xr:revisionPtr revIDLastSave="0" documentId="13_ncr:1_{B636ACFF-D96C-4450-B549-A23636B19E6D}"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<sst xmlns="http://schemas.openxmlformats.org/spreadsheetml/2006/main" count="335" uniqueCount="204">
  <si>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</si>
  <si>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</si>
  <si>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</si>
  <si>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</si>
  <si>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</si>
  <si>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</si>
  <si>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</si>
  <si>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</si>
  <si>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</si>
  <si>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</si>
  <si>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</si>
  <si>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</si>
  <si>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</si>
  <si>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</si>
  <si>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</si>
  <si>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</si>
  <si>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</si>
  <si>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</si>
  <si>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</si>
  <si>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</si>
  <si>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</si>
  <si>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</si>
  <si>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</si>
  <si>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</si>
  <si>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</si>
  <si>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</si>
  <si>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</si>
  <si>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</si>
  <si>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</si>
  <si>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</si>
  <si>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</si>
  <si>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</si>
  <si>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</si>
  <si>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</si>
  <si>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</si>
  <si>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</si>
  <si>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</si>
  <si>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</si>
  <si>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</si>
  <si>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</si>
  <si>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</si>
  <si>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</si>
  <si>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</si>
  <si>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</si>
  <si>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</si>
  <si>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</si>
  <si>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</si>
  <si>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</si>
  <si>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</si>
  <si>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</si>
  <si>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</si>
  <si>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</si>
  <si>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</si>
  <si>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</si>
  <si>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</si>
  <si>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</si>
  <si>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</si>
  <si>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</si>
  <si>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</si>
  <si>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</si>
  <si>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</si>
  <si>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</si>
  <si>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</si>
  <si>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</si>
  <si>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</si>
  <si>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</si>
  <si>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</si>
  <si>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</si>
  <si>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</si>
  <si>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</si>
  <si>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</si>
  <si>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</si>
  <si>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</si>
  <si>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</si>
  <si>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</si>
  <si>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</si>
  <si>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</si>
  <si>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</si>
  <si>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</si>
  <si>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</si>
  <si>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</si>
  <si>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</si>
  <si>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</si>
  <si>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</si>
  <si>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</si>
  <si>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</si>
  <si>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</si>
  <si>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</si>
  <si>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</si>
  <si>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</si>
  <si>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</si>
  <si>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</si>
  <si>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</si>
  <si>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</si>
  <si>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</si>
  <si>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</si>
  <si>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</si>
  <si>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</si>
  <si>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</si>
  <si>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</si>
  <si>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</si>
  <si>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</si>
  <si>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</si>
  <si>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</si>
  <si>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</si>
  <si>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</si>
  <si>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</si>
  <si>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</si>
  <si>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</si>
  <si>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</si>
  <si>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</si>
  <si>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</si>
  <si>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</si>
  <si>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</si>
  <si>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</si>
  <si>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</si>
  <si>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</si>
  <si>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</si>
  <si>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</si>
  <si>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</si>
  <si>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</si>
  <si>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</si>
  <si>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</si>
  <si>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</si>
  <si>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</si>
  <si>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</si>
  <si>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</si>
  <si>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</si>
  <si>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</si>
  <si>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</si>
  <si>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</si>
  <si>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</si>
  <si>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</si>
  <si>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</si>
  <si>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</si>
  <si>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</si>
  <si>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</si>
  <si>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</si>
  <si>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</si>
  <si>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</si>
  <si>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</si>
  <si>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</si>
  <si>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</si>
  <si>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</si>
  <si>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</si>
  <si>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</si>
  <si>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</si>
  <si>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</si>
  <si>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</si>
  <si>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</si>
  <si>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</si>
  <si>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</si>
  <si>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</si>
  <si>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幼少期からピアノに親しみ、音楽が人の気持ちを支える力を実感したことが創業を決意する原点となった。</t>
    <rPh sb="34" eb="36">
      <t>ソウギョウ</t>
    </rPh>
    <rPh sb="37" eb="39">
      <t>ケツイ</t>
    </rPh>
    <phoneticPr fontId="16"/>
  </si>
  <si>
    <t>指導補助として子どもと関わる中で、成長に合わせた教え方が求められる奥深さを知り、教室運営に興味を持った。</t>
    <rPh sb="40" eb="44">
      <t>キョウシツウンエイ</t>
    </rPh>
    <rPh sb="45" eb="47">
      <t>キョウミ</t>
    </rPh>
    <rPh sb="48" eb="49">
      <t>モ</t>
    </rPh>
    <phoneticPr fontId="16"/>
  </si>
  <si>
    <t>地域では通いやすい個人教室が圧倒的に不足していたため、学びの機会を求める家庭が多いと実感した。</t>
    <rPh sb="14" eb="17">
      <t>アットウテキ</t>
    </rPh>
    <rPh sb="42" eb="44">
      <t>ジッカン</t>
    </rPh>
    <phoneticPr fontId="16"/>
  </si>
  <si>
    <t>このような背景のなか、生徒が自信を育める場をつくるため、ピアノ教室の創業を決意した。</t>
    <rPh sb="5" eb="7">
      <t>ハイケイ</t>
    </rPh>
    <phoneticPr fontId="16"/>
  </si>
  <si>
    <t>平成18年4月</t>
    <phoneticPr fontId="16"/>
  </si>
  <si>
    <t>〇〇音楽高校に入学し演奏基礎とソルフェージュを学んだ。</t>
    <phoneticPr fontId="16"/>
  </si>
  <si>
    <t>平成21年4月</t>
    <phoneticPr fontId="16"/>
  </si>
  <si>
    <t>〇〇音楽大学に入学し演奏法と指導法を学んだ。</t>
    <phoneticPr fontId="16"/>
  </si>
  <si>
    <t>平成25年4月</t>
    <phoneticPr fontId="16"/>
  </si>
  <si>
    <t>音楽教室〇〇に入社し子ども向け個別指導を担当した。</t>
    <phoneticPr fontId="16"/>
  </si>
  <si>
    <t>平成28年6月</t>
    <phoneticPr fontId="16"/>
  </si>
  <si>
    <t>音楽教室〇〇で発表会運営と教材選定を経験した。</t>
    <phoneticPr fontId="16"/>
  </si>
  <si>
    <t>令和6年10月</t>
    <phoneticPr fontId="16"/>
  </si>
  <si>
    <t>自宅教室開設に向けカリキュラム作成と教材研究を進め、地域調査とレッスン環境整備も行った。</t>
    <rPh sb="26" eb="30">
      <t>チイキチョウサ</t>
    </rPh>
    <rPh sb="35" eb="39">
      <t>カンキョウセイビ</t>
    </rPh>
    <rPh sb="40" eb="41">
      <t>オコナ</t>
    </rPh>
    <phoneticPr fontId="16"/>
  </si>
  <si>
    <t>普通自動車第一種運転免許</t>
    <phoneticPr fontId="16"/>
  </si>
  <si>
    <t>子どもから大人までを対象に個別レッスンを行い、レベルに応じた教材を用いた指導を提供する。</t>
    <phoneticPr fontId="16"/>
  </si>
  <si>
    <t>レッスン計画の作成と進捗管理を丁寧に行い、自宅教室で継続的に学べる環境を整える。</t>
    <phoneticPr fontId="16"/>
  </si>
  <si>
    <t>個別ピアノレッスン</t>
    <phoneticPr fontId="16"/>
  </si>
  <si>
    <t>リトミック・基礎教育</t>
    <phoneticPr fontId="16"/>
  </si>
  <si>
    <t>大人向け趣味レッスン</t>
    <phoneticPr fontId="16"/>
  </si>
  <si>
    <t>日曜日</t>
    <rPh sb="0" eb="3">
      <t>ニチヨウビ</t>
    </rPh>
    <phoneticPr fontId="16"/>
  </si>
  <si>
    <t>10時</t>
    <rPh sb="2" eb="3">
      <t>ジ</t>
    </rPh>
    <phoneticPr fontId="16"/>
  </si>
  <si>
    <t>19時</t>
    <rPh sb="2" eb="3">
      <t>ジ</t>
    </rPh>
    <phoneticPr fontId="16"/>
  </si>
  <si>
    <t>生徒の性格や学習ペースに合わせて教材と進め方を調整し、無理のないレッスンを行う。</t>
    <phoneticPr fontId="16"/>
  </si>
  <si>
    <t>レッスン記録を共有し、家庭での練習が取り組みやすいよう工夫したサポートを整える。</t>
    <phoneticPr fontId="16"/>
  </si>
  <si>
    <t>教室環境を整備し、集中して学べる空間づくりと継続しやすい料金体系を採用する。</t>
    <phoneticPr fontId="16"/>
  </si>
  <si>
    <t>対象は音楽教育を求める幼児～中学生と、趣味として習いたい大人を想定する。</t>
    <phoneticPr fontId="16"/>
  </si>
  <si>
    <t>体験レッスンで指導方針を丁寧に説明し、レベルに応じたカリキュラムを提示する。</t>
    <phoneticPr fontId="16"/>
  </si>
  <si>
    <t>地域の子育て層への情報提供を重視し、紹介制度で継続的な入会を促す。</t>
    <phoneticPr fontId="16"/>
  </si>
  <si>
    <t>地域の大手教室は画一的なカリキュラムが多く、個別調整に対応しづらい面がある。</t>
    <phoneticPr fontId="16"/>
  </si>
  <si>
    <t>個人教室は一定数あるが入会枠が少なく、通いやすい教室へのニーズが高い。</t>
    <phoneticPr fontId="16"/>
  </si>
  <si>
    <t>柔軟な指導と家庭との連携を重視する教室は選ばれやすい環境にある。</t>
    <phoneticPr fontId="16"/>
  </si>
  <si>
    <t>・アップライトピアノ購入</t>
    <phoneticPr fontId="16"/>
  </si>
  <si>
    <t>〇〇社</t>
    <rPh sb="2" eb="3">
      <t>シャ</t>
    </rPh>
    <phoneticPr fontId="16"/>
  </si>
  <si>
    <t>・電子ピアノ・録音機材</t>
    <phoneticPr fontId="16"/>
  </si>
  <si>
    <t>・教室内防音工事</t>
    <phoneticPr fontId="16"/>
  </si>
  <si>
    <t>△△社</t>
    <rPh sb="2" eb="3">
      <t>シャ</t>
    </rPh>
    <phoneticPr fontId="16"/>
  </si>
  <si>
    <t>・机・椅子・収納など備品</t>
    <phoneticPr fontId="16"/>
  </si>
  <si>
    <t>・PC・教材管理システム</t>
    <phoneticPr fontId="16"/>
  </si>
  <si>
    <t>××社</t>
    <rPh sb="2" eb="3">
      <t>シャ</t>
    </rPh>
    <phoneticPr fontId="16"/>
  </si>
  <si>
    <t>・看板・案内サイン</t>
    <phoneticPr fontId="16"/>
  </si>
  <si>
    <t>・広告宣伝費（6ヵ月分）</t>
    <rPh sb="1" eb="6">
      <t>コウコクセンデンヒ</t>
    </rPh>
    <phoneticPr fontId="16"/>
  </si>
  <si>
    <t>・人件費（6ヵ月分）</t>
    <rPh sb="1" eb="4">
      <t>ジンケンヒ</t>
    </rPh>
    <rPh sb="7" eb="9">
      <t>ゲツブン</t>
    </rPh>
    <phoneticPr fontId="16"/>
  </si>
  <si>
    <t>・家賃（6ヵ月分）</t>
    <rPh sb="1" eb="3">
      <t>ヤチン</t>
    </rPh>
    <rPh sb="6" eb="8">
      <t>ゲツブン</t>
    </rPh>
    <phoneticPr fontId="16"/>
  </si>
  <si>
    <t>・教材購入費（6ヵ月分）</t>
    <rPh sb="1" eb="6">
      <t>キョウザイコウニュウヒ</t>
    </rPh>
    <rPh sb="9" eb="11">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</si>
  <si>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</si>
  <si>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</si>
  <si>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</si>
  <si>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</si>
  <si>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売上高はレッスン単価と在籍人数を基に算定し、創業当初は月額8,000円の週1回レッスンを25名、単発レッスンを月10件として約80万円とした。1年後は在籍40名と単発15件を想定し月160万円とした。
売上原価は教材費・発表会準備費・備品消耗費を含め創業当初10万円、1年後18万円とした。
人件費は常勤役員1名・家族従業員1名・パート1名の構成で創業当初48万円、1年後55万円とした。
家賃は教室賃料として20万円とした。
支払利息は借入金に対し毎月2万円とした。
その他経費は光熱費・通信費・雑費を含め創業当初15万円、1年後25万円とした。
これらにより創業当初は赤字となり、1年後は月約40万円の黒字を見込む。</t>
    <phoneticPr fontId="16"/>
  </si>
  <si>
    <t>ピアノ教室は、技術の習得だけでなく、自信や集中力を育てる場として長期的な価値を持つ。地域では個別対応ができる教室が不足しており、生徒に合わせたレッスンを求める家庭が多い点が事業機会となる。大切にしたい価値観は、生徒の成長に寄り添う姿勢と、進歩を実感できる仕組みづくりである。目標を明確にし、達成を積み重ねることで学ぶ楽しさを育てたい考えがある。教室環境の整備や教材の選定にも丁寧に取り組み、長く通いたいと思える場づくりを進める。創業当初は赤字となるが、継続生徒の増加によって収支は安定し、1年後には黒字化を見込める計画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</si>
</sst>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340</v>
      </c>
      <c r="BE18" s="207"/>
      <c r="BF18" s="207"/>
      <c r="BG18" s="164" t="s">
        <v>33</v>
      </c>
      <c r="BH18" s="165"/>
      <c r="BI18" s="166" t="s">
        <v>41</v>
      </c>
      <c r="BJ18" s="167"/>
      <c r="BK18" s="167"/>
      <c r="BL18" s="167"/>
      <c r="BM18" s="167"/>
      <c r="BN18" s="167"/>
      <c r="BO18" s="167"/>
      <c r="BP18" s="167"/>
      <c r="BQ18" s="167"/>
      <c r="BR18" s="167"/>
      <c r="BS18" s="167"/>
      <c r="BT18" s="167"/>
      <c r="BU18" s="167"/>
      <c r="BV18" s="170">
        <v>280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185</v>
      </c>
      <c r="AQ20" s="209"/>
      <c r="AR20" s="209"/>
      <c r="AS20" s="209"/>
      <c r="AT20" s="209"/>
      <c r="AU20" s="209"/>
      <c r="AV20" s="209"/>
      <c r="AW20" s="209"/>
      <c r="AX20" s="210"/>
      <c r="AY20" s="211" t="s">
        <v>186</v>
      </c>
      <c r="AZ20" s="209"/>
      <c r="BA20" s="209"/>
      <c r="BB20" s="209"/>
      <c r="BC20" s="210"/>
      <c r="BD20" s="212">
        <v>100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187</v>
      </c>
      <c r="AQ21" s="209"/>
      <c r="AR21" s="209"/>
      <c r="AS21" s="209"/>
      <c r="AT21" s="209"/>
      <c r="AU21" s="209"/>
      <c r="AV21" s="209"/>
      <c r="AW21" s="209"/>
      <c r="AX21" s="210"/>
      <c r="AY21" s="211" t="s">
        <v>186</v>
      </c>
      <c r="AZ21" s="209"/>
      <c r="BA21" s="209"/>
      <c r="BB21" s="209"/>
      <c r="BC21" s="210"/>
      <c r="BD21" s="212">
        <v>40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167</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188</v>
      </c>
      <c r="AQ22" s="209"/>
      <c r="AR22" s="209"/>
      <c r="AS22" s="209"/>
      <c r="AT22" s="209"/>
      <c r="AU22" s="209"/>
      <c r="AV22" s="209"/>
      <c r="AW22" s="209"/>
      <c r="AX22" s="210"/>
      <c r="AY22" s="211" t="s">
        <v>189</v>
      </c>
      <c r="AZ22" s="209"/>
      <c r="BA22" s="209"/>
      <c r="BB22" s="209"/>
      <c r="BC22" s="210"/>
      <c r="BD22" s="212">
        <v>150</v>
      </c>
      <c r="BE22" s="213"/>
      <c r="BF22" s="213"/>
      <c r="BG22" s="213"/>
      <c r="BH22" s="214"/>
      <c r="BI22" s="208" t="s">
        <v>198</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190</v>
      </c>
      <c r="AQ23" s="209"/>
      <c r="AR23" s="209"/>
      <c r="AS23" s="209"/>
      <c r="AT23" s="209"/>
      <c r="AU23" s="209"/>
      <c r="AV23" s="209"/>
      <c r="AW23" s="209"/>
      <c r="AX23" s="210"/>
      <c r="AY23" s="211" t="s">
        <v>189</v>
      </c>
      <c r="AZ23" s="209"/>
      <c r="BA23" s="209"/>
      <c r="BB23" s="209"/>
      <c r="BC23" s="210"/>
      <c r="BD23" s="212">
        <v>20</v>
      </c>
      <c r="BE23" s="213"/>
      <c r="BF23" s="213"/>
      <c r="BG23" s="213"/>
      <c r="BH23" s="214"/>
      <c r="BI23" s="231" t="s">
        <v>199</v>
      </c>
      <c r="BJ23" s="232"/>
      <c r="BK23" s="232"/>
      <c r="BL23" s="232"/>
      <c r="BM23" s="232"/>
      <c r="BN23" s="232"/>
      <c r="BO23" s="232"/>
      <c r="BP23" s="232"/>
      <c r="BQ23" s="232"/>
      <c r="BR23" s="232"/>
      <c r="BS23" s="232"/>
      <c r="BT23" s="232"/>
      <c r="BU23" s="233"/>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191</v>
      </c>
      <c r="AQ24" s="209"/>
      <c r="AR24" s="209"/>
      <c r="AS24" s="209"/>
      <c r="AT24" s="209"/>
      <c r="AU24" s="209"/>
      <c r="AV24" s="209"/>
      <c r="AW24" s="209"/>
      <c r="AX24" s="210"/>
      <c r="AY24" s="211" t="s">
        <v>192</v>
      </c>
      <c r="AZ24" s="209"/>
      <c r="BA24" s="209"/>
      <c r="BB24" s="209"/>
      <c r="BC24" s="210"/>
      <c r="BD24" s="212">
        <v>20</v>
      </c>
      <c r="BE24" s="213"/>
      <c r="BF24" s="213"/>
      <c r="BG24" s="213"/>
      <c r="BH24" s="214"/>
      <c r="BI24" s="218" t="s">
        <v>62</v>
      </c>
      <c r="BJ24" s="219"/>
      <c r="BK24" s="219"/>
      <c r="BL24" s="219"/>
      <c r="BM24" s="219"/>
      <c r="BN24" s="219"/>
      <c r="BO24" s="219"/>
      <c r="BP24" s="219"/>
      <c r="BQ24" s="219"/>
      <c r="BR24" s="219"/>
      <c r="BS24" s="219"/>
      <c r="BT24" s="219"/>
      <c r="BU24" s="220"/>
      <c r="BV24" s="236">
        <v>200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193</v>
      </c>
      <c r="AQ25" s="209"/>
      <c r="AR25" s="209"/>
      <c r="AS25" s="209"/>
      <c r="AT25" s="209"/>
      <c r="AU25" s="209"/>
      <c r="AV25" s="209"/>
      <c r="AW25" s="209"/>
      <c r="AX25" s="210"/>
      <c r="AY25" s="211" t="s">
        <v>192</v>
      </c>
      <c r="AZ25" s="209"/>
      <c r="BA25" s="209"/>
      <c r="BB25" s="209"/>
      <c r="BC25" s="210"/>
      <c r="BD25" s="212">
        <v>10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168</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169</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200</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201</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172</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480</v>
      </c>
      <c r="BE30" s="222"/>
      <c r="BF30" s="222"/>
      <c r="BG30" s="223" t="s">
        <v>33</v>
      </c>
      <c r="BH30" s="224"/>
      <c r="BI30" s="208"/>
      <c r="BJ30" s="209"/>
      <c r="BK30" s="209"/>
      <c r="BL30" s="209"/>
      <c r="BM30" s="209"/>
      <c r="BN30" s="209"/>
      <c r="BO30" s="209"/>
      <c r="BP30" s="209"/>
      <c r="BQ30" s="209"/>
      <c r="BR30" s="209"/>
      <c r="BS30" s="209"/>
      <c r="BT30" s="209"/>
      <c r="BU30" s="210"/>
      <c r="BV30" s="272"/>
      <c r="BW30" s="273"/>
      <c r="BX30" s="273"/>
      <c r="BY30" s="273"/>
      <c r="BZ30" s="274"/>
      <c r="CA30" s="8"/>
    </row>
    <row r="31" spans="1:79" ht="15.75" customHeight="1" x14ac:dyDescent="0.2">
      <c r="A31" s="8"/>
      <c r="B31" s="226" t="s">
        <v>75</v>
      </c>
      <c r="C31" s="227"/>
      <c r="D31" s="227"/>
      <c r="E31" s="227"/>
      <c r="F31" s="227"/>
      <c r="G31" s="228"/>
      <c r="H31" s="277">
        <v>8000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3">
        <v>24</v>
      </c>
      <c r="I32" s="294"/>
      <c r="J32" s="294"/>
      <c r="K32" s="294"/>
      <c r="L32" s="294"/>
      <c r="M32" s="294"/>
      <c r="N32" s="57" t="s">
        <v>81</v>
      </c>
      <c r="O32" s="226" t="s">
        <v>82</v>
      </c>
      <c r="P32" s="227"/>
      <c r="Q32" s="227"/>
      <c r="R32" s="227"/>
      <c r="S32" s="227"/>
      <c r="T32" s="228"/>
      <c r="U32" s="295" t="s">
        <v>173</v>
      </c>
      <c r="V32" s="296"/>
      <c r="W32" s="296"/>
      <c r="X32" s="296"/>
      <c r="Y32" s="296"/>
      <c r="Z32" s="296"/>
      <c r="AA32" s="297"/>
      <c r="AB32" s="226" t="s">
        <v>83</v>
      </c>
      <c r="AC32" s="227"/>
      <c r="AD32" s="227"/>
      <c r="AE32" s="227"/>
      <c r="AF32" s="227"/>
      <c r="AG32" s="228"/>
      <c r="AH32" s="298" t="s">
        <v>174</v>
      </c>
      <c r="AI32" s="299"/>
      <c r="AJ32" s="299"/>
      <c r="AK32" s="63" t="s">
        <v>78</v>
      </c>
      <c r="AL32" s="303" t="s">
        <v>175</v>
      </c>
      <c r="AM32" s="304"/>
      <c r="AN32" s="9"/>
      <c r="AO32" s="198"/>
      <c r="AP32" s="208" t="s">
        <v>194</v>
      </c>
      <c r="AQ32" s="209"/>
      <c r="AR32" s="209"/>
      <c r="AS32" s="209"/>
      <c r="AT32" s="209"/>
      <c r="AU32" s="209"/>
      <c r="AV32" s="209"/>
      <c r="AW32" s="209"/>
      <c r="AX32" s="209"/>
      <c r="AY32" s="209"/>
      <c r="AZ32" s="209"/>
      <c r="BA32" s="209"/>
      <c r="BB32" s="209"/>
      <c r="BC32" s="210"/>
      <c r="BD32" s="305">
        <v>30</v>
      </c>
      <c r="BE32" s="306"/>
      <c r="BF32" s="306"/>
      <c r="BG32" s="306"/>
      <c r="BH32" s="307"/>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3" t="s">
        <v>149</v>
      </c>
      <c r="C33" s="324"/>
      <c r="D33" s="324"/>
      <c r="E33" s="324"/>
      <c r="F33" s="324"/>
      <c r="G33" s="325"/>
      <c r="H33" s="96" t="s">
        <v>176</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195</v>
      </c>
      <c r="AQ33" s="209"/>
      <c r="AR33" s="209"/>
      <c r="AS33" s="209"/>
      <c r="AT33" s="209"/>
      <c r="AU33" s="209"/>
      <c r="AV33" s="209"/>
      <c r="AW33" s="209"/>
      <c r="AX33" s="209"/>
      <c r="AY33" s="209"/>
      <c r="AZ33" s="209"/>
      <c r="BA33" s="209"/>
      <c r="BB33" s="209"/>
      <c r="BC33" s="210"/>
      <c r="BD33" s="305">
        <v>300</v>
      </c>
      <c r="BE33" s="306"/>
      <c r="BF33" s="306"/>
      <c r="BG33" s="306"/>
      <c r="BH33" s="307"/>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6"/>
      <c r="C34" s="327"/>
      <c r="D34" s="327"/>
      <c r="E34" s="327"/>
      <c r="F34" s="327"/>
      <c r="G34" s="328"/>
      <c r="H34" s="111" t="s">
        <v>177</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196</v>
      </c>
      <c r="AQ34" s="209"/>
      <c r="AR34" s="209"/>
      <c r="AS34" s="209"/>
      <c r="AT34" s="209"/>
      <c r="AU34" s="209"/>
      <c r="AV34" s="209"/>
      <c r="AW34" s="209"/>
      <c r="AX34" s="209"/>
      <c r="AY34" s="209"/>
      <c r="AZ34" s="209"/>
      <c r="BA34" s="209"/>
      <c r="BB34" s="209"/>
      <c r="BC34" s="210"/>
      <c r="BD34" s="300">
        <v>120</v>
      </c>
      <c r="BE34" s="301"/>
      <c r="BF34" s="301"/>
      <c r="BG34" s="301"/>
      <c r="BH34" s="302"/>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9"/>
      <c r="C35" s="330"/>
      <c r="D35" s="330"/>
      <c r="E35" s="330"/>
      <c r="F35" s="330"/>
      <c r="G35" s="331"/>
      <c r="H35" s="111" t="s">
        <v>178</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197</v>
      </c>
      <c r="AQ35" s="309"/>
      <c r="AR35" s="309"/>
      <c r="AS35" s="309"/>
      <c r="AT35" s="309"/>
      <c r="AU35" s="309"/>
      <c r="AV35" s="309"/>
      <c r="AW35" s="309"/>
      <c r="AX35" s="309"/>
      <c r="AY35" s="309"/>
      <c r="AZ35" s="309"/>
      <c r="BA35" s="309"/>
      <c r="BB35" s="309"/>
      <c r="BC35" s="310"/>
      <c r="BD35" s="311">
        <v>30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179</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820</v>
      </c>
      <c r="BE36" s="321"/>
      <c r="BF36" s="321"/>
      <c r="BG36" s="230" t="s">
        <v>33</v>
      </c>
      <c r="BH36" s="322"/>
      <c r="BI36" s="117" t="s">
        <v>84</v>
      </c>
      <c r="BJ36" s="118"/>
      <c r="BK36" s="118"/>
      <c r="BL36" s="118"/>
      <c r="BM36" s="118"/>
      <c r="BN36" s="118"/>
      <c r="BO36" s="118"/>
      <c r="BP36" s="118"/>
      <c r="BQ36" s="118"/>
      <c r="BR36" s="118"/>
      <c r="BS36" s="118"/>
      <c r="BT36" s="118"/>
      <c r="BU36" s="118"/>
      <c r="BV36" s="320">
        <f>IF(AND(BV18="",BV20="",BV24="",BV26=""),"",SUM(BV18,BV20,BV24,BV26))</f>
        <v>820</v>
      </c>
      <c r="BW36" s="321"/>
      <c r="BX36" s="321"/>
      <c r="BY36" s="230" t="s">
        <v>33</v>
      </c>
      <c r="BZ36" s="322"/>
      <c r="CA36" s="8"/>
    </row>
    <row r="37" spans="1:79" ht="15.75" customHeight="1" x14ac:dyDescent="0.2">
      <c r="A37" s="8"/>
      <c r="B37" s="179"/>
      <c r="C37" s="180"/>
      <c r="D37" s="180"/>
      <c r="E37" s="180"/>
      <c r="F37" s="180"/>
      <c r="G37" s="181"/>
      <c r="H37" s="111" t="s">
        <v>180</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181</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182</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1"/>
      <c r="C40" s="392"/>
      <c r="D40" s="392"/>
      <c r="E40" s="392"/>
      <c r="F40" s="392"/>
      <c r="G40" s="393"/>
      <c r="H40" s="111" t="s">
        <v>183</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4"/>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184</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80</v>
      </c>
      <c r="AU41" s="402"/>
      <c r="AV41" s="402"/>
      <c r="AW41" s="402"/>
      <c r="AX41" s="164" t="s">
        <v>79</v>
      </c>
      <c r="AY41" s="405"/>
      <c r="AZ41" s="408">
        <v>160</v>
      </c>
      <c r="BA41" s="409"/>
      <c r="BB41" s="409"/>
      <c r="BC41" s="409"/>
      <c r="BD41" s="164" t="s">
        <v>79</v>
      </c>
      <c r="BE41" s="405"/>
      <c r="BF41" s="357" t="s">
        <v>202</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48"/>
      <c r="AY42" s="406"/>
      <c r="AZ42" s="410"/>
      <c r="BA42" s="411"/>
      <c r="BB42" s="411"/>
      <c r="BC42" s="411"/>
      <c r="BD42" s="248"/>
      <c r="BE42" s="406"/>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373"/>
      <c r="K43" s="373"/>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73">
        <v>1</v>
      </c>
      <c r="AI43" s="373"/>
      <c r="AJ43" s="373"/>
      <c r="AK43" s="373"/>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4"/>
      <c r="J44" s="318"/>
      <c r="K44" s="318"/>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8">
        <v>1</v>
      </c>
      <c r="AI44" s="318"/>
      <c r="AJ44" s="318"/>
      <c r="AK44" s="318"/>
      <c r="AL44" s="375" t="s">
        <v>100</v>
      </c>
      <c r="AM44" s="376"/>
      <c r="AN44" s="9"/>
      <c r="AO44" s="438" t="s">
        <v>102</v>
      </c>
      <c r="AP44" s="439"/>
      <c r="AQ44" s="439"/>
      <c r="AR44" s="439"/>
      <c r="AS44" s="440"/>
      <c r="AT44" s="434">
        <v>10</v>
      </c>
      <c r="AU44" s="435"/>
      <c r="AV44" s="435"/>
      <c r="AW44" s="435"/>
      <c r="AX44" s="223" t="s">
        <v>79</v>
      </c>
      <c r="AY44" s="276"/>
      <c r="AZ44" s="429">
        <v>18</v>
      </c>
      <c r="BA44" s="430"/>
      <c r="BB44" s="430"/>
      <c r="BC44" s="430"/>
      <c r="BD44" s="223" t="s">
        <v>79</v>
      </c>
      <c r="BE44" s="276"/>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48</v>
      </c>
      <c r="AU46" s="435"/>
      <c r="AV46" s="435"/>
      <c r="AW46" s="435"/>
      <c r="AX46" s="248" t="s">
        <v>33</v>
      </c>
      <c r="AY46" s="248"/>
      <c r="AZ46" s="429">
        <v>55</v>
      </c>
      <c r="BA46" s="430"/>
      <c r="BB46" s="430"/>
      <c r="BC46" s="430"/>
      <c r="BD46" s="248" t="s">
        <v>33</v>
      </c>
      <c r="BE46" s="406"/>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4"/>
      <c r="C47" s="416" t="s">
        <v>106</v>
      </c>
      <c r="D47" s="417"/>
      <c r="E47" s="417"/>
      <c r="F47" s="417"/>
      <c r="G47" s="417"/>
      <c r="H47" s="417"/>
      <c r="I47" s="417"/>
      <c r="J47" s="417"/>
      <c r="K47" s="417"/>
      <c r="L47" s="417"/>
      <c r="M47" s="417"/>
      <c r="N47" s="418"/>
      <c r="O47" s="348" t="s">
        <v>107</v>
      </c>
      <c r="P47" s="349"/>
      <c r="Q47" s="349"/>
      <c r="R47" s="349"/>
      <c r="S47" s="349"/>
      <c r="T47" s="419"/>
      <c r="U47" s="421" t="s">
        <v>108</v>
      </c>
      <c r="V47" s="422"/>
      <c r="W47" s="423"/>
      <c r="X47" s="344" t="s">
        <v>109</v>
      </c>
      <c r="Y47" s="324"/>
      <c r="Z47" s="345"/>
      <c r="AA47" s="348" t="s">
        <v>110</v>
      </c>
      <c r="AB47" s="349"/>
      <c r="AC47" s="419"/>
      <c r="AD47" s="444" t="s">
        <v>111</v>
      </c>
      <c r="AE47" s="341"/>
      <c r="AF47" s="341"/>
      <c r="AG47" s="341"/>
      <c r="AH47" s="341"/>
      <c r="AI47" s="341"/>
      <c r="AJ47" s="341"/>
      <c r="AK47" s="341"/>
      <c r="AL47" s="341"/>
      <c r="AM47" s="445"/>
      <c r="AN47" s="9"/>
      <c r="AO47" s="431"/>
      <c r="AP47" s="433"/>
      <c r="AQ47" s="397"/>
      <c r="AR47" s="397"/>
      <c r="AS47" s="398"/>
      <c r="AT47" s="436"/>
      <c r="AU47" s="404"/>
      <c r="AV47" s="404"/>
      <c r="AW47" s="404"/>
      <c r="AX47" s="248"/>
      <c r="AY47" s="248"/>
      <c r="AZ47" s="412"/>
      <c r="BA47" s="413"/>
      <c r="BB47" s="413"/>
      <c r="BC47" s="413"/>
      <c r="BD47" s="248"/>
      <c r="BE47" s="406"/>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5"/>
      <c r="C48" s="451" t="s">
        <v>112</v>
      </c>
      <c r="D48" s="452"/>
      <c r="E48" s="452"/>
      <c r="F48" s="452"/>
      <c r="G48" s="452"/>
      <c r="H48" s="452"/>
      <c r="I48" s="452"/>
      <c r="J48" s="452"/>
      <c r="K48" s="452"/>
      <c r="L48" s="452"/>
      <c r="M48" s="452"/>
      <c r="N48" s="453"/>
      <c r="O48" s="354"/>
      <c r="P48" s="355"/>
      <c r="Q48" s="355"/>
      <c r="R48" s="355"/>
      <c r="S48" s="355"/>
      <c r="T48" s="420"/>
      <c r="U48" s="424"/>
      <c r="V48" s="425"/>
      <c r="W48" s="426"/>
      <c r="X48" s="427"/>
      <c r="Y48" s="330"/>
      <c r="Z48" s="428"/>
      <c r="AA48" s="454" t="s">
        <v>113</v>
      </c>
      <c r="AB48" s="455"/>
      <c r="AC48" s="456"/>
      <c r="AD48" s="446"/>
      <c r="AE48" s="343"/>
      <c r="AF48" s="343"/>
      <c r="AG48" s="343"/>
      <c r="AH48" s="343"/>
      <c r="AI48" s="343"/>
      <c r="AJ48" s="343"/>
      <c r="AK48" s="343"/>
      <c r="AL48" s="343"/>
      <c r="AM48" s="447"/>
      <c r="AN48" s="9"/>
      <c r="AO48" s="431"/>
      <c r="AP48" s="457" t="s">
        <v>114</v>
      </c>
      <c r="AQ48" s="458"/>
      <c r="AR48" s="458"/>
      <c r="AS48" s="458"/>
      <c r="AT48" s="434">
        <v>20</v>
      </c>
      <c r="AU48" s="435"/>
      <c r="AV48" s="435"/>
      <c r="AW48" s="435"/>
      <c r="AX48" s="223" t="s">
        <v>33</v>
      </c>
      <c r="AY48" s="223"/>
      <c r="AZ48" s="429">
        <v>20</v>
      </c>
      <c r="BA48" s="430"/>
      <c r="BB48" s="430"/>
      <c r="BC48" s="430"/>
      <c r="BD48" s="223" t="s">
        <v>33</v>
      </c>
      <c r="BE48" s="276"/>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89"/>
      <c r="AM50" s="482"/>
      <c r="AN50" s="9"/>
      <c r="AO50" s="431"/>
      <c r="AP50" s="433" t="s">
        <v>121</v>
      </c>
      <c r="AQ50" s="397"/>
      <c r="AR50" s="397"/>
      <c r="AS50" s="397"/>
      <c r="AT50" s="434">
        <v>2</v>
      </c>
      <c r="AU50" s="435"/>
      <c r="AV50" s="435"/>
      <c r="AW50" s="435"/>
      <c r="AX50" s="248" t="s">
        <v>33</v>
      </c>
      <c r="AY50" s="248"/>
      <c r="AZ50" s="429">
        <v>2</v>
      </c>
      <c r="BA50" s="430"/>
      <c r="BB50" s="430"/>
      <c r="BC50" s="430"/>
      <c r="BD50" s="248" t="s">
        <v>33</v>
      </c>
      <c r="BE50" s="406"/>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6"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48"/>
      <c r="AY51" s="248"/>
      <c r="AZ51" s="412"/>
      <c r="BA51" s="413"/>
      <c r="BB51" s="413"/>
      <c r="BC51" s="413"/>
      <c r="BD51" s="248"/>
      <c r="BE51" s="406"/>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15</v>
      </c>
      <c r="AU52" s="435"/>
      <c r="AV52" s="435"/>
      <c r="AW52" s="435"/>
      <c r="AX52" s="223" t="s">
        <v>33</v>
      </c>
      <c r="AY52" s="223"/>
      <c r="AZ52" s="429">
        <v>25</v>
      </c>
      <c r="BA52" s="430"/>
      <c r="BB52" s="430"/>
      <c r="BC52" s="430"/>
      <c r="BD52" s="223" t="s">
        <v>33</v>
      </c>
      <c r="BE52" s="276"/>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6"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85</v>
      </c>
      <c r="AU54" s="507"/>
      <c r="AV54" s="507"/>
      <c r="AW54" s="507"/>
      <c r="AX54" s="223" t="s">
        <v>33</v>
      </c>
      <c r="AY54" s="223"/>
      <c r="AZ54" s="506">
        <f>AZ46+AZ48+AZ50+AZ52</f>
        <v>102</v>
      </c>
      <c r="BA54" s="507"/>
      <c r="BB54" s="507"/>
      <c r="BC54" s="507"/>
      <c r="BD54" s="223" t="s">
        <v>33</v>
      </c>
      <c r="BE54" s="276"/>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89"/>
      <c r="AM56" s="482"/>
      <c r="AN56" s="9"/>
      <c r="AO56" s="176" t="s">
        <v>132</v>
      </c>
      <c r="AP56" s="177"/>
      <c r="AQ56" s="177"/>
      <c r="AR56" s="177"/>
      <c r="AS56" s="534"/>
      <c r="AT56" s="520">
        <f>AT41-AT44-AT54</f>
        <v>-15</v>
      </c>
      <c r="AU56" s="521"/>
      <c r="AV56" s="521"/>
      <c r="AW56" s="521"/>
      <c r="AX56" s="164" t="s">
        <v>33</v>
      </c>
      <c r="AY56" s="405"/>
      <c r="AZ56" s="520">
        <f>AZ41-AZ44-AZ54</f>
        <v>40</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6"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48"/>
      <c r="AY57" s="406"/>
      <c r="AZ57" s="522"/>
      <c r="BA57" s="523"/>
      <c r="BB57" s="523"/>
      <c r="BC57" s="523"/>
      <c r="BD57" s="248"/>
      <c r="BE57" s="249"/>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2" t="s">
        <v>135</v>
      </c>
      <c r="AP58" s="283"/>
      <c r="AQ58" s="283"/>
      <c r="AR58" s="283"/>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6"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203</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6"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2"/>
      <c r="AN65" s="9"/>
      <c r="AO65" s="538"/>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2026-01-09T11:52:21Z</cp:lastPrinted>
  <dcterms:created xsi:type="dcterms:W3CDTF">2026-01-08T01:41:57Z</dcterms:created>
  <dcterms:modified xsi:type="dcterms:W3CDTF">2026-01-09T11:56:09Z</dcterms:modified>
</cp:coreProperties>
</file>