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物販\"/>
    </mc:Choice>
  </mc:AlternateContent>
  <xr:revisionPtr revIDLastSave="0" documentId="13_ncr:1_{4ED527BA-769E-49FD-93A6-98ACE8AA76DD}"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6" i="2"/>
  <c r="AT54" i="2"/>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<sst xmlns="http://schemas.openxmlformats.org/spreadsheetml/2006/main" count="336" uniqueCount="205">
  <si>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</si>
  <si>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</si>
  <si>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</si>
  <si>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</si>
  <si>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</si>
  <si>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</si>
  <si>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</si>
  <si>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</si>
  <si>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</si>
  <si>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</si>
  <si>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</si>
  <si>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</si>
  <si>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</si>
  <si>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</si>
  <si>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</si>
  <si>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</si>
  <si>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</si>
  <si>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</si>
  <si>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</si>
  <si>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</si>
  <si>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</si>
  <si>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</si>
  <si>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</si>
  <si>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</si>
  <si>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</si>
  <si>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</si>
  <si>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</si>
  <si>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</si>
  <si>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</si>
  <si>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</si>
  <si>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</si>
  <si>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</si>
  <si>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</si>
  <si>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</si>
  <si>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</si>
  <si>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</si>
  <si>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</si>
  <si>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</si>
  <si>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</si>
  <si>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</si>
  <si>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</si>
  <si>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</si>
  <si>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</si>
  <si>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</si>
  <si>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</si>
  <si>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</si>
  <si>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</si>
  <si>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</si>
  <si>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</si>
  <si>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</si>
  <si>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</si>
  <si>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</si>
  <si>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</si>
  <si>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</si>
  <si>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</si>
  <si>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</si>
  <si>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</si>
  <si>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</si>
  <si>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</si>
  <si>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</si>
  <si>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</si>
  <si>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</si>
  <si>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</si>
  <si>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</si>
  <si>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</si>
  <si>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</si>
  <si>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</si>
  <si>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</si>
  <si>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</si>
  <si>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</si>
  <si>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</si>
  <si>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</si>
  <si>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</si>
  <si>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</si>
  <si>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</si>
  <si>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</si>
  <si>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</si>
  <si>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</si>
  <si>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</si>
  <si>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</si>
  <si>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</si>
  <si>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</si>
  <si>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</si>
  <si>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</si>
  <si>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</si>
  <si>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</si>
  <si>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</si>
  <si>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</si>
  <si>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</si>
  <si>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</si>
  <si>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</si>
  <si>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</si>
  <si>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</si>
  <si>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</si>
  <si>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</si>
  <si>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</si>
  <si>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</si>
  <si>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</si>
  <si>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</si>
  <si>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</si>
  <si>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</si>
  <si>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</si>
  <si>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</si>
  <si>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</si>
  <si>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</si>
  <si>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</si>
  <si>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</si>
  <si>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</si>
  <si>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</si>
  <si>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</si>
  <si>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</si>
  <si>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</si>
  <si>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</si>
  <si>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</si>
  <si>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</si>
  <si>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</si>
  <si>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</si>
  <si>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</si>
  <si>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</si>
  <si>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</si>
  <si>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</si>
  <si>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</si>
  <si>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</si>
  <si>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</si>
  <si>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</si>
  <si>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</si>
  <si>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</si>
  <si>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</si>
  <si>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</si>
  <si>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</si>
  <si>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</si>
  <si>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</si>
  <si>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</si>
  <si>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</si>
  <si>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</si>
  <si>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</si>
  <si>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</si>
  <si>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</si>
  <si>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</si>
  <si>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</si>
  <si>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</si>
  <si>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</si>
  <si>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</si>
  <si>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</si>
  <si>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</si>
  <si>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</si>
  <si>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</si>
  <si>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</si>
  <si>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</si>
  <si>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</si>
  <si>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</si>
  <si>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</si>
  <si>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</si>
  <si>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学生時代に訪れた雑貨店で、生活が少し豊かになるアイテムとの出会いに心を動かされた。</t>
    <phoneticPr fontId="16"/>
  </si>
  <si>
    <t>経験を積む中で、商品の選び方や魅せ方によって価値が大きく変わることに気づき、自分の店を持ちたい思った。</t>
    <rPh sb="47" eb="48">
      <t>オモ</t>
    </rPh>
    <phoneticPr fontId="16"/>
  </si>
  <si>
    <t>地域には気軽に立ち寄れる雑貨店が少なく、日常の中で選ぶ楽しさを提供できる場の必要性を感じた。</t>
    <phoneticPr fontId="16"/>
  </si>
  <si>
    <t>暮らしを彩るアイテムを丁寧に選び、地域に長く愛される店をつくりたいと考えるようになった。</t>
    <phoneticPr fontId="16"/>
  </si>
  <si>
    <t>平成22年4月</t>
    <phoneticPr fontId="16"/>
  </si>
  <si>
    <t>〇〇高校入学。デザインや雑貨に興味を持つきっかけを得た。</t>
    <phoneticPr fontId="16"/>
  </si>
  <si>
    <t>平成25年4月</t>
    <phoneticPr fontId="16"/>
  </si>
  <si>
    <t>〇〇デザイン専門学校に入学し、商品企画やディスプレイを学んだ。</t>
    <phoneticPr fontId="16"/>
  </si>
  <si>
    <t>平成27年3月</t>
    <phoneticPr fontId="16"/>
  </si>
  <si>
    <t>同校を卒業し、空間演出や商品提案の基礎を習得した。</t>
    <phoneticPr fontId="16"/>
  </si>
  <si>
    <t>平成27年4月</t>
    <phoneticPr fontId="16"/>
  </si>
  <si>
    <t>雑貨店〇〇に入社し、接客・商品管理・発注など小売の実務全般を経験した。</t>
    <phoneticPr fontId="16"/>
  </si>
  <si>
    <t>平成30年6月</t>
    <phoneticPr fontId="16"/>
  </si>
  <si>
    <t>セレクトショップ〇〇で店長補佐を担当し、売上管理とVMDを習得した。</t>
    <phoneticPr fontId="16"/>
  </si>
  <si>
    <t>令和6年9月</t>
    <phoneticPr fontId="16"/>
  </si>
  <si>
    <t>開業候補地の調査や市場分析を行い、物販店の創業計画を本格的に開始した。</t>
    <phoneticPr fontId="16"/>
  </si>
  <si>
    <t>普通自動車第一種運転免許</t>
    <phoneticPr fontId="16"/>
  </si>
  <si>
    <t>生活雑貨やインテリア小物でセレクト型の物販店を運営し、暮らしを彩る商品を提供する。</t>
    <phoneticPr fontId="16"/>
  </si>
  <si>
    <t>店内販売を基本とし、季節やテーマに合わせた商品提案を行い、ギフト需要にも対応する。</t>
    <phoneticPr fontId="16"/>
  </si>
  <si>
    <t>生活雑貨・インテリア用品</t>
    <phoneticPr fontId="16"/>
  </si>
  <si>
    <t>バッグ・アクセサリー</t>
    <phoneticPr fontId="16"/>
  </si>
  <si>
    <t>ギフト商品・小物販売</t>
    <phoneticPr fontId="16"/>
  </si>
  <si>
    <t>水曜日</t>
    <rPh sb="0" eb="3">
      <t>スイヨウビ</t>
    </rPh>
    <phoneticPr fontId="2"/>
  </si>
  <si>
    <t>10時</t>
    <rPh sb="2" eb="3">
      <t>ジ</t>
    </rPh>
    <phoneticPr fontId="2"/>
  </si>
  <si>
    <t>19時</t>
    <rPh sb="2" eb="3">
      <t>ジ</t>
    </rPh>
    <phoneticPr fontId="2"/>
  </si>
  <si>
    <t>量販店では扱わない作家作品や限定アイテムを取り入れ、選ぶ楽しさを感じられるようにする。</t>
    <phoneticPr fontId="16"/>
  </si>
  <si>
    <t>棚ごとのテーマ展示や季節ごとの売場づくりを行い、来店のたびに新しい発見がある空間にする。</t>
    <rPh sb="38" eb="40">
      <t>クウカン</t>
    </rPh>
    <phoneticPr fontId="16"/>
  </si>
  <si>
    <t>家族を含む3名体制で運営し、接客品質と在庫管理を両立させ、満足度と再来店率を高める。</t>
    <phoneticPr fontId="16"/>
  </si>
  <si>
    <t>ターゲットは20～50代の地域住民で、日用品からギフトまで幅広い用途の購買需要に対応する。</t>
    <rPh sb="40" eb="42">
      <t>タイオウ</t>
    </rPh>
    <phoneticPr fontId="16"/>
  </si>
  <si>
    <t>開業後はSNSやギフト特集の投稿を活用し、新商品入荷や季節展示を発信して来店動機を高める。</t>
    <phoneticPr fontId="16"/>
  </si>
  <si>
    <t>ポイント制度やギフト包装サービスを導入し、購入体験を向上させ継続利用につなげる。</t>
    <phoneticPr fontId="16"/>
  </si>
  <si>
    <t>周辺には大型量販店があるが、個別性の高い商品構成や提案型の接客を行う店舗は少ない。</t>
    <phoneticPr fontId="16"/>
  </si>
  <si>
    <t>雑貨市場は安定しており、ギフト需要や自分への購入需要が継続的に見込める環境にある。</t>
    <phoneticPr fontId="16"/>
  </si>
  <si>
    <t>地域性を踏まえた商品選定やテーマ展示が競合との差異化要素として機能すると考えられる。</t>
    <phoneticPr fontId="16"/>
  </si>
  <si>
    <t>・棚・陳列什器</t>
    <phoneticPr fontId="16"/>
  </si>
  <si>
    <t>〇〇社</t>
    <rPh sb="2" eb="3">
      <t>シャ</t>
    </rPh>
    <phoneticPr fontId="16"/>
  </si>
  <si>
    <t>・レジスター・POS機器</t>
    <phoneticPr fontId="16"/>
  </si>
  <si>
    <t>・商品保管棚・バックヤード用品</t>
    <phoneticPr fontId="16"/>
  </si>
  <si>
    <t>△△社</t>
    <rPh sb="2" eb="3">
      <t>シャ</t>
    </rPh>
    <phoneticPr fontId="16"/>
  </si>
  <si>
    <t>・内装工事費</t>
    <phoneticPr fontId="16"/>
  </si>
  <si>
    <t>・照明・スポットライト</t>
    <phoneticPr fontId="16"/>
  </si>
  <si>
    <t>××社</t>
    <rPh sb="2" eb="3">
      <t>シャ</t>
    </rPh>
    <phoneticPr fontId="16"/>
  </si>
  <si>
    <t>・包装・ギフト備品</t>
    <phoneticPr fontId="16"/>
  </si>
  <si>
    <t>・仕入れ資金（6ヵ月分）</t>
    <rPh sb="1" eb="3">
      <t>シイ</t>
    </rPh>
    <rPh sb="4" eb="6">
      <t>シキン</t>
    </rPh>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</si>
  <si>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</si>
  <si>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</si>
  <si>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</si>
  <si>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</si>
  <si>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</si>
  <si>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</si>
  <si>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売上高は客単価2,000円を基準とし、創業当初は1日25名を見込み月60万円とした。
1年後は商品構成の拡充と認知向上により1日75名を想定し、月180万円とした。
売上原価は仕入れ中心で原価率50％とし創業当初30万円、1年後は原価率40％として52万円とした。
人件費は従業員3名（常勤役員1名・家族従業員1名・パート1名）で創業当初48万円、1年後52万円とした。
家賃は毎月15万円、支払利息は2万円とした。
その他経費は光熱費・通信費・広告費を含み、創業当初10万円、1年後は効率化により8万円とした。
以上より創業当初は月▲45万円の赤字だが、1年後は月13万円の黒字を見込む収益構造となる。</t>
    <rPh sb="115" eb="118">
      <t>ゲンカリツ</t>
    </rPh>
    <phoneticPr fontId="16"/>
  </si>
  <si>
    <t>物販事業は商品選定と陳列によって価値を大きく高められる業態であり、独自性のある商品構成を整えることで再来店を促しやすい強みがある。ギフト需要や生活雑貨の買い替え需要は継続的に発生するため、安定した売上に結びつきやすい。個人店ならではの提案型接客を強みに、利用者が新しい発見を得られる売場づくりを進める計画である。開業後はSNSや新商品情報の発信を強化し、地域での認知向上と新規顧客の獲得を図る。創業当初は赤字となるが、適切な在庫管理と売場改善によって1年後には大幅な黒字化を実現し、地域に根ざした持続性の高い店舗運営が可能とな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</si>
</sst>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430</v>
      </c>
      <c r="BE18" s="207"/>
      <c r="BF18" s="207"/>
      <c r="BG18" s="164" t="s">
        <v>33</v>
      </c>
      <c r="BH18" s="165"/>
      <c r="BI18" s="166" t="s">
        <v>41</v>
      </c>
      <c r="BJ18" s="167"/>
      <c r="BK18" s="167"/>
      <c r="BL18" s="167"/>
      <c r="BM18" s="167"/>
      <c r="BN18" s="167"/>
      <c r="BO18" s="167"/>
      <c r="BP18" s="167"/>
      <c r="BQ18" s="167"/>
      <c r="BR18" s="167"/>
      <c r="BS18" s="167"/>
      <c r="BT18" s="167"/>
      <c r="BU18" s="167"/>
      <c r="BV18" s="170">
        <v>400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40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30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20</v>
      </c>
      <c r="BE22" s="213"/>
      <c r="BF22" s="213"/>
      <c r="BG22" s="213"/>
      <c r="BH22" s="214"/>
      <c r="BI22" s="208" t="s">
        <v>199</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300</v>
      </c>
      <c r="BE23" s="213"/>
      <c r="BF23" s="213"/>
      <c r="BG23" s="213"/>
      <c r="BH23" s="214"/>
      <c r="BI23" s="231" t="s">
        <v>200</v>
      </c>
      <c r="BJ23" s="232"/>
      <c r="BK23" s="232"/>
      <c r="BL23" s="232"/>
      <c r="BM23" s="232"/>
      <c r="BN23" s="232"/>
      <c r="BO23" s="232"/>
      <c r="BP23" s="232"/>
      <c r="BQ23" s="232"/>
      <c r="BR23" s="232"/>
      <c r="BS23" s="232"/>
      <c r="BT23" s="232"/>
      <c r="BU23" s="233"/>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193</v>
      </c>
      <c r="AQ24" s="209"/>
      <c r="AR24" s="209"/>
      <c r="AS24" s="209"/>
      <c r="AT24" s="209"/>
      <c r="AU24" s="209"/>
      <c r="AV24" s="209"/>
      <c r="AW24" s="209"/>
      <c r="AX24" s="210"/>
      <c r="AY24" s="211" t="s">
        <v>194</v>
      </c>
      <c r="AZ24" s="209"/>
      <c r="BA24" s="209"/>
      <c r="BB24" s="209"/>
      <c r="BC24" s="210"/>
      <c r="BD24" s="212">
        <v>30</v>
      </c>
      <c r="BE24" s="213"/>
      <c r="BF24" s="213"/>
      <c r="BG24" s="213"/>
      <c r="BH24" s="214"/>
      <c r="BI24" s="218" t="s">
        <v>62</v>
      </c>
      <c r="BJ24" s="219"/>
      <c r="BK24" s="219"/>
      <c r="BL24" s="219"/>
      <c r="BM24" s="219"/>
      <c r="BN24" s="219"/>
      <c r="BO24" s="219"/>
      <c r="BP24" s="219"/>
      <c r="BQ24" s="219"/>
      <c r="BR24" s="219"/>
      <c r="BS24" s="219"/>
      <c r="BT24" s="219"/>
      <c r="BU24" s="220"/>
      <c r="BV24" s="236">
        <v>350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195</v>
      </c>
      <c r="AQ25" s="209"/>
      <c r="AR25" s="209"/>
      <c r="AS25" s="209"/>
      <c r="AT25" s="209"/>
      <c r="AU25" s="209"/>
      <c r="AV25" s="209"/>
      <c r="AW25" s="209"/>
      <c r="AX25" s="210"/>
      <c r="AY25" s="211" t="s">
        <v>194</v>
      </c>
      <c r="AZ25" s="209"/>
      <c r="BA25" s="209"/>
      <c r="BB25" s="209"/>
      <c r="BC25" s="210"/>
      <c r="BD25" s="212">
        <v>10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660</v>
      </c>
      <c r="BE30" s="222"/>
      <c r="BF30" s="222"/>
      <c r="BG30" s="223" t="s">
        <v>33</v>
      </c>
      <c r="BH30" s="224"/>
      <c r="BI30" s="255"/>
      <c r="BJ30" s="256"/>
      <c r="BK30" s="256"/>
      <c r="BL30" s="256"/>
      <c r="BM30" s="256"/>
      <c r="BN30" s="256"/>
      <c r="BO30" s="256"/>
      <c r="BP30" s="256"/>
      <c r="BQ30" s="256"/>
      <c r="BR30" s="256"/>
      <c r="BS30" s="256"/>
      <c r="BT30" s="256"/>
      <c r="BU30" s="257"/>
      <c r="BV30" s="243"/>
      <c r="BW30" s="244"/>
      <c r="BX30" s="244"/>
      <c r="BY30" s="244"/>
      <c r="BZ30" s="245"/>
      <c r="CA30" s="8"/>
    </row>
    <row r="31" spans="1:79" ht="15.75" customHeight="1" x14ac:dyDescent="0.2">
      <c r="A31" s="8"/>
      <c r="B31" s="226" t="s">
        <v>75</v>
      </c>
      <c r="C31" s="227"/>
      <c r="D31" s="227"/>
      <c r="E31" s="227"/>
      <c r="F31" s="227"/>
      <c r="G31" s="228"/>
      <c r="H31" s="279">
        <v>2000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175</v>
      </c>
      <c r="V32" s="298"/>
      <c r="W32" s="298"/>
      <c r="X32" s="298"/>
      <c r="Y32" s="298"/>
      <c r="Z32" s="298"/>
      <c r="AA32" s="299"/>
      <c r="AB32" s="226" t="s">
        <v>83</v>
      </c>
      <c r="AC32" s="227"/>
      <c r="AD32" s="227"/>
      <c r="AE32" s="227"/>
      <c r="AF32" s="227"/>
      <c r="AG32" s="228"/>
      <c r="AH32" s="300" t="s">
        <v>176</v>
      </c>
      <c r="AI32" s="301"/>
      <c r="AJ32" s="301"/>
      <c r="AK32" s="63" t="s">
        <v>78</v>
      </c>
      <c r="AL32" s="305" t="s">
        <v>177</v>
      </c>
      <c r="AM32" s="306"/>
      <c r="AN32" s="9"/>
      <c r="AO32" s="198"/>
      <c r="AP32" s="208" t="s">
        <v>196</v>
      </c>
      <c r="AQ32" s="209"/>
      <c r="AR32" s="209"/>
      <c r="AS32" s="209"/>
      <c r="AT32" s="209"/>
      <c r="AU32" s="209"/>
      <c r="AV32" s="209"/>
      <c r="AW32" s="209"/>
      <c r="AX32" s="209"/>
      <c r="AY32" s="209"/>
      <c r="AZ32" s="209"/>
      <c r="BA32" s="209"/>
      <c r="BB32" s="209"/>
      <c r="BC32" s="210"/>
      <c r="BD32" s="307">
        <v>300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2" t="s">
        <v>149</v>
      </c>
      <c r="C33" s="323"/>
      <c r="D33" s="323"/>
      <c r="E33" s="323"/>
      <c r="F33" s="323"/>
      <c r="G33" s="324"/>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7">
        <v>90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5"/>
      <c r="C34" s="326"/>
      <c r="D34" s="326"/>
      <c r="E34" s="326"/>
      <c r="F34" s="326"/>
      <c r="G34" s="327"/>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2">
        <v>270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28"/>
      <c r="C35" s="329"/>
      <c r="D35" s="329"/>
      <c r="E35" s="329"/>
      <c r="F35" s="329"/>
      <c r="G35" s="330"/>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c r="AQ35" s="311"/>
      <c r="AR35" s="311"/>
      <c r="AS35" s="311"/>
      <c r="AT35" s="311"/>
      <c r="AU35" s="311"/>
      <c r="AV35" s="311"/>
      <c r="AW35" s="311"/>
      <c r="AX35" s="311"/>
      <c r="AY35" s="311"/>
      <c r="AZ35" s="311"/>
      <c r="BA35" s="311"/>
      <c r="BB35" s="311"/>
      <c r="BC35" s="312"/>
      <c r="BD35" s="313"/>
      <c r="BE35" s="314"/>
      <c r="BF35" s="314"/>
      <c r="BG35" s="314"/>
      <c r="BH35" s="315"/>
      <c r="BI35" s="310"/>
      <c r="BJ35" s="311"/>
      <c r="BK35" s="311"/>
      <c r="BL35" s="311"/>
      <c r="BM35" s="311"/>
      <c r="BN35" s="311"/>
      <c r="BO35" s="311"/>
      <c r="BP35" s="311"/>
      <c r="BQ35" s="311"/>
      <c r="BR35" s="311"/>
      <c r="BS35" s="311"/>
      <c r="BT35" s="311"/>
      <c r="BU35" s="312"/>
      <c r="BV35" s="316"/>
      <c r="BW35" s="317"/>
      <c r="BX35" s="317"/>
      <c r="BY35" s="317"/>
      <c r="BZ35" s="318"/>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9">
        <f>IF(AND(BD18="",BD30=""),"",SUM(BD18,BD30))</f>
        <v>1090</v>
      </c>
      <c r="BE36" s="320"/>
      <c r="BF36" s="320"/>
      <c r="BG36" s="230" t="s">
        <v>33</v>
      </c>
      <c r="BH36" s="321"/>
      <c r="BI36" s="117" t="s">
        <v>84</v>
      </c>
      <c r="BJ36" s="118"/>
      <c r="BK36" s="118"/>
      <c r="BL36" s="118"/>
      <c r="BM36" s="118"/>
      <c r="BN36" s="118"/>
      <c r="BO36" s="118"/>
      <c r="BP36" s="118"/>
      <c r="BQ36" s="118"/>
      <c r="BR36" s="118"/>
      <c r="BS36" s="118"/>
      <c r="BT36" s="118"/>
      <c r="BU36" s="118"/>
      <c r="BV36" s="319">
        <f>IF(AND(BV18="",BV20="",BV24="",BV26=""),"",SUM(BV18,BV20,BV24,BV26))</f>
        <v>1090</v>
      </c>
      <c r="BW36" s="320"/>
      <c r="BX36" s="320"/>
      <c r="BY36" s="230" t="s">
        <v>33</v>
      </c>
      <c r="BZ36" s="321"/>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1"/>
      <c r="AP38" s="332"/>
      <c r="AQ38" s="332"/>
      <c r="AR38" s="332"/>
      <c r="AS38" s="333"/>
      <c r="AT38" s="340" t="s">
        <v>86</v>
      </c>
      <c r="AU38" s="340"/>
      <c r="AV38" s="340"/>
      <c r="AW38" s="340"/>
      <c r="AX38" s="340"/>
      <c r="AY38" s="340"/>
      <c r="AZ38" s="343" t="s">
        <v>87</v>
      </c>
      <c r="BA38" s="323"/>
      <c r="BB38" s="323"/>
      <c r="BC38" s="323"/>
      <c r="BD38" s="323"/>
      <c r="BE38" s="344"/>
      <c r="BF38" s="347" t="s">
        <v>88</v>
      </c>
      <c r="BG38" s="348"/>
      <c r="BH38" s="348"/>
      <c r="BI38" s="348"/>
      <c r="BJ38" s="348"/>
      <c r="BK38" s="348"/>
      <c r="BL38" s="348"/>
      <c r="BM38" s="348"/>
      <c r="BN38" s="348"/>
      <c r="BO38" s="348"/>
      <c r="BP38" s="348"/>
      <c r="BQ38" s="348"/>
      <c r="BR38" s="348"/>
      <c r="BS38" s="348"/>
      <c r="BT38" s="348"/>
      <c r="BU38" s="348"/>
      <c r="BV38" s="348"/>
      <c r="BW38" s="348"/>
      <c r="BX38" s="348"/>
      <c r="BY38" s="348"/>
      <c r="BZ38" s="349"/>
      <c r="CA38" s="8"/>
    </row>
    <row r="39" spans="1:79" ht="13.5" customHeight="1" x14ac:dyDescent="0.2">
      <c r="A39" s="8"/>
      <c r="B39" s="365" t="s">
        <v>89</v>
      </c>
      <c r="C39" s="376"/>
      <c r="D39" s="376"/>
      <c r="E39" s="376"/>
      <c r="F39" s="376"/>
      <c r="G39" s="377"/>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4"/>
      <c r="AP39" s="335"/>
      <c r="AQ39" s="335"/>
      <c r="AR39" s="335"/>
      <c r="AS39" s="336"/>
      <c r="AT39" s="341"/>
      <c r="AU39" s="341"/>
      <c r="AV39" s="341"/>
      <c r="AW39" s="341"/>
      <c r="AX39" s="341"/>
      <c r="AY39" s="341"/>
      <c r="AZ39" s="345"/>
      <c r="BA39" s="326"/>
      <c r="BB39" s="326"/>
      <c r="BC39" s="326"/>
      <c r="BD39" s="326"/>
      <c r="BE39" s="346"/>
      <c r="BF39" s="350"/>
      <c r="BG39" s="351"/>
      <c r="BH39" s="351"/>
      <c r="BI39" s="351"/>
      <c r="BJ39" s="351"/>
      <c r="BK39" s="351"/>
      <c r="BL39" s="351"/>
      <c r="BM39" s="351"/>
      <c r="BN39" s="351"/>
      <c r="BO39" s="351"/>
      <c r="BP39" s="351"/>
      <c r="BQ39" s="351"/>
      <c r="BR39" s="351"/>
      <c r="BS39" s="351"/>
      <c r="BT39" s="351"/>
      <c r="BU39" s="351"/>
      <c r="BV39" s="351"/>
      <c r="BW39" s="351"/>
      <c r="BX39" s="351"/>
      <c r="BY39" s="351"/>
      <c r="BZ39" s="352"/>
      <c r="CA39" s="8"/>
    </row>
    <row r="40" spans="1:79" ht="13.5" customHeight="1" x14ac:dyDescent="0.2">
      <c r="A40" s="8"/>
      <c r="B40" s="390"/>
      <c r="C40" s="391"/>
      <c r="D40" s="391"/>
      <c r="E40" s="391"/>
      <c r="F40" s="391"/>
      <c r="G40" s="392"/>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7"/>
      <c r="AP40" s="338"/>
      <c r="AQ40" s="338"/>
      <c r="AR40" s="338"/>
      <c r="AS40" s="339"/>
      <c r="AT40" s="342"/>
      <c r="AU40" s="342"/>
      <c r="AV40" s="342"/>
      <c r="AW40" s="342"/>
      <c r="AX40" s="342"/>
      <c r="AY40" s="342"/>
      <c r="AZ40" s="5" t="s">
        <v>90</v>
      </c>
      <c r="BA40" s="6" t="s">
        <v>91</v>
      </c>
      <c r="BB40" s="7" t="s">
        <v>3</v>
      </c>
      <c r="BC40" s="6" t="s">
        <v>91</v>
      </c>
      <c r="BD40" s="342" t="s">
        <v>92</v>
      </c>
      <c r="BE40" s="393"/>
      <c r="BF40" s="353"/>
      <c r="BG40" s="354"/>
      <c r="BH40" s="354"/>
      <c r="BI40" s="354"/>
      <c r="BJ40" s="354"/>
      <c r="BK40" s="354"/>
      <c r="BL40" s="354"/>
      <c r="BM40" s="354"/>
      <c r="BN40" s="354"/>
      <c r="BO40" s="354"/>
      <c r="BP40" s="354"/>
      <c r="BQ40" s="354"/>
      <c r="BR40" s="354"/>
      <c r="BS40" s="354"/>
      <c r="BT40" s="354"/>
      <c r="BU40" s="354"/>
      <c r="BV40" s="354"/>
      <c r="BW40" s="354"/>
      <c r="BX40" s="354"/>
      <c r="BY40" s="354"/>
      <c r="BZ40" s="355"/>
      <c r="CA40" s="8"/>
    </row>
    <row r="41" spans="1:79" ht="13.5" customHeight="1" x14ac:dyDescent="0.2">
      <c r="A41" s="8"/>
      <c r="B41" s="378"/>
      <c r="C41" s="379"/>
      <c r="D41" s="379"/>
      <c r="E41" s="379"/>
      <c r="F41" s="379"/>
      <c r="G41" s="380"/>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4"/>
      <c r="AT41" s="401">
        <v>60</v>
      </c>
      <c r="AU41" s="401"/>
      <c r="AV41" s="401"/>
      <c r="AW41" s="401"/>
      <c r="AX41" s="164" t="s">
        <v>79</v>
      </c>
      <c r="AY41" s="404"/>
      <c r="AZ41" s="407">
        <v>180</v>
      </c>
      <c r="BA41" s="408"/>
      <c r="BB41" s="408"/>
      <c r="BC41" s="408"/>
      <c r="BD41" s="164" t="s">
        <v>79</v>
      </c>
      <c r="BE41" s="404"/>
      <c r="BF41" s="356" t="s">
        <v>203</v>
      </c>
      <c r="BG41" s="357"/>
      <c r="BH41" s="357"/>
      <c r="BI41" s="357"/>
      <c r="BJ41" s="357"/>
      <c r="BK41" s="357"/>
      <c r="BL41" s="357"/>
      <c r="BM41" s="357"/>
      <c r="BN41" s="357"/>
      <c r="BO41" s="357"/>
      <c r="BP41" s="357"/>
      <c r="BQ41" s="357"/>
      <c r="BR41" s="357"/>
      <c r="BS41" s="357"/>
      <c r="BT41" s="357"/>
      <c r="BU41" s="357"/>
      <c r="BV41" s="357"/>
      <c r="BW41" s="357"/>
      <c r="BX41" s="357"/>
      <c r="BY41" s="357"/>
      <c r="BZ41" s="358"/>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5"/>
      <c r="AP42" s="396"/>
      <c r="AQ42" s="396"/>
      <c r="AR42" s="396"/>
      <c r="AS42" s="397"/>
      <c r="AT42" s="402"/>
      <c r="AU42" s="402"/>
      <c r="AV42" s="402"/>
      <c r="AW42" s="402"/>
      <c r="AX42" s="250"/>
      <c r="AY42" s="405"/>
      <c r="AZ42" s="409"/>
      <c r="BA42" s="410"/>
      <c r="BB42" s="410"/>
      <c r="BC42" s="410"/>
      <c r="BD42" s="250"/>
      <c r="BE42" s="405"/>
      <c r="BF42" s="359"/>
      <c r="BG42" s="360"/>
      <c r="BH42" s="360"/>
      <c r="BI42" s="360"/>
      <c r="BJ42" s="360"/>
      <c r="BK42" s="360"/>
      <c r="BL42" s="360"/>
      <c r="BM42" s="360"/>
      <c r="BN42" s="360"/>
      <c r="BO42" s="360"/>
      <c r="BP42" s="360"/>
      <c r="BQ42" s="360"/>
      <c r="BR42" s="360"/>
      <c r="BS42" s="360"/>
      <c r="BT42" s="360"/>
      <c r="BU42" s="360"/>
      <c r="BV42" s="360"/>
      <c r="BW42" s="360"/>
      <c r="BX42" s="360"/>
      <c r="BY42" s="360"/>
      <c r="BZ42" s="361"/>
      <c r="CA42" s="8"/>
    </row>
    <row r="43" spans="1:79" ht="13.5" customHeight="1" x14ac:dyDescent="0.2">
      <c r="A43" s="8"/>
      <c r="B43" s="365" t="s">
        <v>95</v>
      </c>
      <c r="C43" s="366"/>
      <c r="D43" s="366"/>
      <c r="E43" s="366"/>
      <c r="F43" s="366"/>
      <c r="G43" s="366"/>
      <c r="H43" s="367"/>
      <c r="I43" s="371">
        <v>1</v>
      </c>
      <c r="J43" s="372"/>
      <c r="K43" s="372"/>
      <c r="L43" s="164" t="s">
        <v>96</v>
      </c>
      <c r="M43" s="165"/>
      <c r="N43" s="365" t="s">
        <v>97</v>
      </c>
      <c r="O43" s="376"/>
      <c r="P43" s="376"/>
      <c r="Q43" s="376"/>
      <c r="R43" s="376"/>
      <c r="S43" s="376"/>
      <c r="T43" s="376"/>
      <c r="U43" s="376"/>
      <c r="V43" s="377"/>
      <c r="W43" s="381">
        <v>2</v>
      </c>
      <c r="X43" s="382"/>
      <c r="Y43" s="382"/>
      <c r="Z43" s="385" t="s">
        <v>98</v>
      </c>
      <c r="AA43" s="386"/>
      <c r="AB43" s="389" t="s">
        <v>99</v>
      </c>
      <c r="AC43" s="389"/>
      <c r="AD43" s="389"/>
      <c r="AE43" s="389"/>
      <c r="AF43" s="389"/>
      <c r="AG43" s="389"/>
      <c r="AH43" s="372">
        <v>1</v>
      </c>
      <c r="AI43" s="372"/>
      <c r="AJ43" s="372"/>
      <c r="AK43" s="372"/>
      <c r="AL43" s="164" t="s">
        <v>100</v>
      </c>
      <c r="AM43" s="165"/>
      <c r="AN43" s="9"/>
      <c r="AO43" s="398"/>
      <c r="AP43" s="399"/>
      <c r="AQ43" s="399"/>
      <c r="AR43" s="399"/>
      <c r="AS43" s="400"/>
      <c r="AT43" s="403"/>
      <c r="AU43" s="403"/>
      <c r="AV43" s="403"/>
      <c r="AW43" s="403"/>
      <c r="AX43" s="174"/>
      <c r="AY43" s="406"/>
      <c r="AZ43" s="411"/>
      <c r="BA43" s="412"/>
      <c r="BB43" s="412"/>
      <c r="BC43" s="412"/>
      <c r="BD43" s="174"/>
      <c r="BE43" s="406"/>
      <c r="BF43" s="359"/>
      <c r="BG43" s="360"/>
      <c r="BH43" s="360"/>
      <c r="BI43" s="360"/>
      <c r="BJ43" s="360"/>
      <c r="BK43" s="360"/>
      <c r="BL43" s="360"/>
      <c r="BM43" s="360"/>
      <c r="BN43" s="360"/>
      <c r="BO43" s="360"/>
      <c r="BP43" s="360"/>
      <c r="BQ43" s="360"/>
      <c r="BR43" s="360"/>
      <c r="BS43" s="360"/>
      <c r="BT43" s="360"/>
      <c r="BU43" s="360"/>
      <c r="BV43" s="360"/>
      <c r="BW43" s="360"/>
      <c r="BX43" s="360"/>
      <c r="BY43" s="360"/>
      <c r="BZ43" s="361"/>
      <c r="CA43" s="8"/>
    </row>
    <row r="44" spans="1:79" ht="13.5" customHeight="1" x14ac:dyDescent="0.2">
      <c r="A44" s="8"/>
      <c r="B44" s="368"/>
      <c r="C44" s="369"/>
      <c r="D44" s="369"/>
      <c r="E44" s="369"/>
      <c r="F44" s="369"/>
      <c r="G44" s="369"/>
      <c r="H44" s="370"/>
      <c r="I44" s="373"/>
      <c r="J44" s="317"/>
      <c r="K44" s="317"/>
      <c r="L44" s="374"/>
      <c r="M44" s="375"/>
      <c r="N44" s="378"/>
      <c r="O44" s="379"/>
      <c r="P44" s="379"/>
      <c r="Q44" s="379"/>
      <c r="R44" s="379"/>
      <c r="S44" s="379"/>
      <c r="T44" s="379"/>
      <c r="U44" s="379"/>
      <c r="V44" s="380"/>
      <c r="W44" s="383"/>
      <c r="X44" s="384"/>
      <c r="Y44" s="384"/>
      <c r="Z44" s="387"/>
      <c r="AA44" s="388"/>
      <c r="AB44" s="436" t="s">
        <v>101</v>
      </c>
      <c r="AC44" s="436"/>
      <c r="AD44" s="436"/>
      <c r="AE44" s="436"/>
      <c r="AF44" s="436"/>
      <c r="AG44" s="436"/>
      <c r="AH44" s="317">
        <v>1</v>
      </c>
      <c r="AI44" s="317"/>
      <c r="AJ44" s="317"/>
      <c r="AK44" s="317"/>
      <c r="AL44" s="374" t="s">
        <v>100</v>
      </c>
      <c r="AM44" s="375"/>
      <c r="AN44" s="9"/>
      <c r="AO44" s="437" t="s">
        <v>102</v>
      </c>
      <c r="AP44" s="438"/>
      <c r="AQ44" s="438"/>
      <c r="AR44" s="438"/>
      <c r="AS44" s="439"/>
      <c r="AT44" s="433">
        <v>30</v>
      </c>
      <c r="AU44" s="434"/>
      <c r="AV44" s="434"/>
      <c r="AW44" s="434"/>
      <c r="AX44" s="223" t="s">
        <v>79</v>
      </c>
      <c r="AY44" s="278"/>
      <c r="AZ44" s="428">
        <v>72</v>
      </c>
      <c r="BA44" s="429"/>
      <c r="BB44" s="429"/>
      <c r="BC44" s="429"/>
      <c r="BD44" s="223" t="s">
        <v>79</v>
      </c>
      <c r="BE44" s="278"/>
      <c r="BF44" s="359"/>
      <c r="BG44" s="360"/>
      <c r="BH44" s="360"/>
      <c r="BI44" s="360"/>
      <c r="BJ44" s="360"/>
      <c r="BK44" s="360"/>
      <c r="BL44" s="360"/>
      <c r="BM44" s="360"/>
      <c r="BN44" s="360"/>
      <c r="BO44" s="360"/>
      <c r="BP44" s="360"/>
      <c r="BQ44" s="360"/>
      <c r="BR44" s="360"/>
      <c r="BS44" s="360"/>
      <c r="BT44" s="360"/>
      <c r="BU44" s="360"/>
      <c r="BV44" s="360"/>
      <c r="BW44" s="360"/>
      <c r="BX44" s="360"/>
      <c r="BY44" s="360"/>
      <c r="BZ44" s="361"/>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0"/>
      <c r="AP45" s="441"/>
      <c r="AQ45" s="441"/>
      <c r="AR45" s="441"/>
      <c r="AS45" s="442"/>
      <c r="AT45" s="435"/>
      <c r="AU45" s="403"/>
      <c r="AV45" s="403"/>
      <c r="AW45" s="403"/>
      <c r="AX45" s="174"/>
      <c r="AY45" s="406"/>
      <c r="AZ45" s="411"/>
      <c r="BA45" s="412"/>
      <c r="BB45" s="412"/>
      <c r="BC45" s="412"/>
      <c r="BD45" s="174"/>
      <c r="BE45" s="406"/>
      <c r="BF45" s="359"/>
      <c r="BG45" s="360"/>
      <c r="BH45" s="360"/>
      <c r="BI45" s="360"/>
      <c r="BJ45" s="360"/>
      <c r="BK45" s="360"/>
      <c r="BL45" s="360"/>
      <c r="BM45" s="360"/>
      <c r="BN45" s="360"/>
      <c r="BO45" s="360"/>
      <c r="BP45" s="360"/>
      <c r="BQ45" s="360"/>
      <c r="BR45" s="360"/>
      <c r="BS45" s="360"/>
      <c r="BT45" s="360"/>
      <c r="BU45" s="360"/>
      <c r="BV45" s="360"/>
      <c r="BW45" s="360"/>
      <c r="BX45" s="360"/>
      <c r="BY45" s="360"/>
      <c r="BZ45" s="361"/>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0" t="s">
        <v>104</v>
      </c>
      <c r="AP46" s="432" t="s">
        <v>105</v>
      </c>
      <c r="AQ46" s="396"/>
      <c r="AR46" s="396"/>
      <c r="AS46" s="397"/>
      <c r="AT46" s="433">
        <v>48</v>
      </c>
      <c r="AU46" s="434"/>
      <c r="AV46" s="434"/>
      <c r="AW46" s="434"/>
      <c r="AX46" s="250" t="s">
        <v>33</v>
      </c>
      <c r="AY46" s="250"/>
      <c r="AZ46" s="428">
        <v>52</v>
      </c>
      <c r="BA46" s="429"/>
      <c r="BB46" s="429"/>
      <c r="BC46" s="429"/>
      <c r="BD46" s="250" t="s">
        <v>33</v>
      </c>
      <c r="BE46" s="405"/>
      <c r="BF46" s="359"/>
      <c r="BG46" s="360"/>
      <c r="BH46" s="360"/>
      <c r="BI46" s="360"/>
      <c r="BJ46" s="360"/>
      <c r="BK46" s="360"/>
      <c r="BL46" s="360"/>
      <c r="BM46" s="360"/>
      <c r="BN46" s="360"/>
      <c r="BO46" s="360"/>
      <c r="BP46" s="360"/>
      <c r="BQ46" s="360"/>
      <c r="BR46" s="360"/>
      <c r="BS46" s="360"/>
      <c r="BT46" s="360"/>
      <c r="BU46" s="360"/>
      <c r="BV46" s="360"/>
      <c r="BW46" s="360"/>
      <c r="BX46" s="360"/>
      <c r="BY46" s="360"/>
      <c r="BZ46" s="361"/>
      <c r="CA46" s="8"/>
    </row>
    <row r="47" spans="1:79" ht="13.5" customHeight="1" x14ac:dyDescent="0.2">
      <c r="A47" s="8"/>
      <c r="B47" s="413"/>
      <c r="C47" s="415" t="s">
        <v>106</v>
      </c>
      <c r="D47" s="416"/>
      <c r="E47" s="416"/>
      <c r="F47" s="416"/>
      <c r="G47" s="416"/>
      <c r="H47" s="416"/>
      <c r="I47" s="416"/>
      <c r="J47" s="416"/>
      <c r="K47" s="416"/>
      <c r="L47" s="416"/>
      <c r="M47" s="416"/>
      <c r="N47" s="417"/>
      <c r="O47" s="347" t="s">
        <v>107</v>
      </c>
      <c r="P47" s="348"/>
      <c r="Q47" s="348"/>
      <c r="R47" s="348"/>
      <c r="S47" s="348"/>
      <c r="T47" s="418"/>
      <c r="U47" s="420" t="s">
        <v>108</v>
      </c>
      <c r="V47" s="421"/>
      <c r="W47" s="422"/>
      <c r="X47" s="343" t="s">
        <v>109</v>
      </c>
      <c r="Y47" s="323"/>
      <c r="Z47" s="344"/>
      <c r="AA47" s="347" t="s">
        <v>110</v>
      </c>
      <c r="AB47" s="348"/>
      <c r="AC47" s="418"/>
      <c r="AD47" s="443" t="s">
        <v>111</v>
      </c>
      <c r="AE47" s="340"/>
      <c r="AF47" s="340"/>
      <c r="AG47" s="340"/>
      <c r="AH47" s="340"/>
      <c r="AI47" s="340"/>
      <c r="AJ47" s="340"/>
      <c r="AK47" s="340"/>
      <c r="AL47" s="340"/>
      <c r="AM47" s="444"/>
      <c r="AN47" s="9"/>
      <c r="AO47" s="430"/>
      <c r="AP47" s="432"/>
      <c r="AQ47" s="396"/>
      <c r="AR47" s="396"/>
      <c r="AS47" s="397"/>
      <c r="AT47" s="435"/>
      <c r="AU47" s="403"/>
      <c r="AV47" s="403"/>
      <c r="AW47" s="403"/>
      <c r="AX47" s="250"/>
      <c r="AY47" s="250"/>
      <c r="AZ47" s="411"/>
      <c r="BA47" s="412"/>
      <c r="BB47" s="412"/>
      <c r="BC47" s="412"/>
      <c r="BD47" s="250"/>
      <c r="BE47" s="405"/>
      <c r="BF47" s="359"/>
      <c r="BG47" s="360"/>
      <c r="BH47" s="360"/>
      <c r="BI47" s="360"/>
      <c r="BJ47" s="360"/>
      <c r="BK47" s="360"/>
      <c r="BL47" s="360"/>
      <c r="BM47" s="360"/>
      <c r="BN47" s="360"/>
      <c r="BO47" s="360"/>
      <c r="BP47" s="360"/>
      <c r="BQ47" s="360"/>
      <c r="BR47" s="360"/>
      <c r="BS47" s="360"/>
      <c r="BT47" s="360"/>
      <c r="BU47" s="360"/>
      <c r="BV47" s="360"/>
      <c r="BW47" s="360"/>
      <c r="BX47" s="360"/>
      <c r="BY47" s="360"/>
      <c r="BZ47" s="361"/>
      <c r="CA47" s="8"/>
    </row>
    <row r="48" spans="1:79" ht="13.5" customHeight="1" x14ac:dyDescent="0.2">
      <c r="A48" s="8"/>
      <c r="B48" s="414"/>
      <c r="C48" s="450" t="s">
        <v>112</v>
      </c>
      <c r="D48" s="451"/>
      <c r="E48" s="451"/>
      <c r="F48" s="451"/>
      <c r="G48" s="451"/>
      <c r="H48" s="451"/>
      <c r="I48" s="451"/>
      <c r="J48" s="451"/>
      <c r="K48" s="451"/>
      <c r="L48" s="451"/>
      <c r="M48" s="451"/>
      <c r="N48" s="452"/>
      <c r="O48" s="353"/>
      <c r="P48" s="354"/>
      <c r="Q48" s="354"/>
      <c r="R48" s="354"/>
      <c r="S48" s="354"/>
      <c r="T48" s="419"/>
      <c r="U48" s="423"/>
      <c r="V48" s="424"/>
      <c r="W48" s="425"/>
      <c r="X48" s="426"/>
      <c r="Y48" s="329"/>
      <c r="Z48" s="427"/>
      <c r="AA48" s="453" t="s">
        <v>113</v>
      </c>
      <c r="AB48" s="454"/>
      <c r="AC48" s="455"/>
      <c r="AD48" s="445"/>
      <c r="AE48" s="342"/>
      <c r="AF48" s="342"/>
      <c r="AG48" s="342"/>
      <c r="AH48" s="342"/>
      <c r="AI48" s="342"/>
      <c r="AJ48" s="342"/>
      <c r="AK48" s="342"/>
      <c r="AL48" s="342"/>
      <c r="AM48" s="446"/>
      <c r="AN48" s="9"/>
      <c r="AO48" s="430"/>
      <c r="AP48" s="456" t="s">
        <v>114</v>
      </c>
      <c r="AQ48" s="457"/>
      <c r="AR48" s="457"/>
      <c r="AS48" s="457"/>
      <c r="AT48" s="433">
        <v>15</v>
      </c>
      <c r="AU48" s="434"/>
      <c r="AV48" s="434"/>
      <c r="AW48" s="434"/>
      <c r="AX48" s="223" t="s">
        <v>33</v>
      </c>
      <c r="AY48" s="223"/>
      <c r="AZ48" s="428">
        <v>15</v>
      </c>
      <c r="BA48" s="429"/>
      <c r="BB48" s="429"/>
      <c r="BC48" s="429"/>
      <c r="BD48" s="223" t="s">
        <v>33</v>
      </c>
      <c r="BE48" s="278"/>
      <c r="BF48" s="359"/>
      <c r="BG48" s="360"/>
      <c r="BH48" s="360"/>
      <c r="BI48" s="360"/>
      <c r="BJ48" s="360"/>
      <c r="BK48" s="360"/>
      <c r="BL48" s="360"/>
      <c r="BM48" s="360"/>
      <c r="BN48" s="360"/>
      <c r="BO48" s="360"/>
      <c r="BP48" s="360"/>
      <c r="BQ48" s="360"/>
      <c r="BR48" s="360"/>
      <c r="BS48" s="360"/>
      <c r="BT48" s="360"/>
      <c r="BU48" s="360"/>
      <c r="BV48" s="360"/>
      <c r="BW48" s="360"/>
      <c r="BX48" s="360"/>
      <c r="BY48" s="360"/>
      <c r="BZ48" s="361"/>
      <c r="CA48" s="8"/>
    </row>
    <row r="49" spans="1:79" ht="13.5" customHeight="1" x14ac:dyDescent="0.2">
      <c r="A49" s="8"/>
      <c r="B49" s="197" t="s">
        <v>115</v>
      </c>
      <c r="C49" s="488" t="s">
        <v>116</v>
      </c>
      <c r="D49" s="489"/>
      <c r="E49" s="489"/>
      <c r="F49" s="489"/>
      <c r="G49" s="489"/>
      <c r="H49" s="489"/>
      <c r="I49" s="489"/>
      <c r="J49" s="489"/>
      <c r="K49" s="489"/>
      <c r="L49" s="489"/>
      <c r="M49" s="489"/>
      <c r="N49" s="490"/>
      <c r="O49" s="491"/>
      <c r="P49" s="492"/>
      <c r="Q49" s="492"/>
      <c r="R49" s="492"/>
      <c r="S49" s="492"/>
      <c r="T49" s="493"/>
      <c r="U49" s="497">
        <v>50</v>
      </c>
      <c r="V49" s="498"/>
      <c r="W49" s="404" t="s">
        <v>117</v>
      </c>
      <c r="X49" s="514"/>
      <c r="Y49" s="153"/>
      <c r="Z49" s="154" t="s">
        <v>117</v>
      </c>
      <c r="AA49" s="459"/>
      <c r="AB49" s="460"/>
      <c r="AC49" s="43" t="s">
        <v>117</v>
      </c>
      <c r="AD49" s="461" t="s">
        <v>118</v>
      </c>
      <c r="AE49" s="462"/>
      <c r="AF49" s="462"/>
      <c r="AG49" s="131" t="s">
        <v>119</v>
      </c>
      <c r="AH49" s="131"/>
      <c r="AI49" s="462"/>
      <c r="AJ49" s="462"/>
      <c r="AK49" s="462"/>
      <c r="AL49" s="479" t="s">
        <v>120</v>
      </c>
      <c r="AM49" s="480"/>
      <c r="AN49" s="9"/>
      <c r="AO49" s="430"/>
      <c r="AP49" s="458"/>
      <c r="AQ49" s="399"/>
      <c r="AR49" s="399"/>
      <c r="AS49" s="399"/>
      <c r="AT49" s="435"/>
      <c r="AU49" s="403"/>
      <c r="AV49" s="403"/>
      <c r="AW49" s="403"/>
      <c r="AX49" s="174"/>
      <c r="AY49" s="174"/>
      <c r="AZ49" s="411"/>
      <c r="BA49" s="412"/>
      <c r="BB49" s="412"/>
      <c r="BC49" s="412"/>
      <c r="BD49" s="174"/>
      <c r="BE49" s="406"/>
      <c r="BF49" s="359"/>
      <c r="BG49" s="360"/>
      <c r="BH49" s="360"/>
      <c r="BI49" s="360"/>
      <c r="BJ49" s="360"/>
      <c r="BK49" s="360"/>
      <c r="BL49" s="360"/>
      <c r="BM49" s="360"/>
      <c r="BN49" s="360"/>
      <c r="BO49" s="360"/>
      <c r="BP49" s="360"/>
      <c r="BQ49" s="360"/>
      <c r="BR49" s="360"/>
      <c r="BS49" s="360"/>
      <c r="BT49" s="360"/>
      <c r="BU49" s="360"/>
      <c r="BV49" s="360"/>
      <c r="BW49" s="360"/>
      <c r="BX49" s="360"/>
      <c r="BY49" s="360"/>
      <c r="BZ49" s="361"/>
      <c r="CA49" s="8"/>
    </row>
    <row r="50" spans="1:79" ht="13.5" customHeight="1" x14ac:dyDescent="0.2">
      <c r="A50" s="8"/>
      <c r="B50" s="198"/>
      <c r="C50" s="482" t="s">
        <v>145</v>
      </c>
      <c r="D50" s="483"/>
      <c r="E50" s="483"/>
      <c r="F50" s="483"/>
      <c r="G50" s="483"/>
      <c r="H50" s="483"/>
      <c r="I50" s="483"/>
      <c r="J50" s="483"/>
      <c r="K50" s="483"/>
      <c r="L50" s="483"/>
      <c r="M50" s="483"/>
      <c r="N50" s="484"/>
      <c r="O50" s="494"/>
      <c r="P50" s="495"/>
      <c r="Q50" s="495"/>
      <c r="R50" s="495"/>
      <c r="S50" s="495"/>
      <c r="T50" s="496"/>
      <c r="U50" s="476"/>
      <c r="V50" s="477"/>
      <c r="W50" s="406"/>
      <c r="X50" s="478"/>
      <c r="Y50" s="141"/>
      <c r="Z50" s="143"/>
      <c r="AA50" s="485"/>
      <c r="AB50" s="486"/>
      <c r="AC50" s="84" t="s">
        <v>81</v>
      </c>
      <c r="AD50" s="463"/>
      <c r="AE50" s="464"/>
      <c r="AF50" s="464"/>
      <c r="AG50" s="223"/>
      <c r="AH50" s="223"/>
      <c r="AI50" s="464"/>
      <c r="AJ50" s="464"/>
      <c r="AK50" s="464"/>
      <c r="AL50" s="291"/>
      <c r="AM50" s="481"/>
      <c r="AN50" s="9"/>
      <c r="AO50" s="430"/>
      <c r="AP50" s="432" t="s">
        <v>121</v>
      </c>
      <c r="AQ50" s="396"/>
      <c r="AR50" s="396"/>
      <c r="AS50" s="396"/>
      <c r="AT50" s="433">
        <v>2</v>
      </c>
      <c r="AU50" s="434"/>
      <c r="AV50" s="434"/>
      <c r="AW50" s="434"/>
      <c r="AX50" s="250" t="s">
        <v>33</v>
      </c>
      <c r="AY50" s="250"/>
      <c r="AZ50" s="428">
        <v>2</v>
      </c>
      <c r="BA50" s="429"/>
      <c r="BB50" s="429"/>
      <c r="BC50" s="429"/>
      <c r="BD50" s="250" t="s">
        <v>33</v>
      </c>
      <c r="BE50" s="405"/>
      <c r="BF50" s="359"/>
      <c r="BG50" s="360"/>
      <c r="BH50" s="360"/>
      <c r="BI50" s="360"/>
      <c r="BJ50" s="360"/>
      <c r="BK50" s="360"/>
      <c r="BL50" s="360"/>
      <c r="BM50" s="360"/>
      <c r="BN50" s="360"/>
      <c r="BO50" s="360"/>
      <c r="BP50" s="360"/>
      <c r="BQ50" s="360"/>
      <c r="BR50" s="360"/>
      <c r="BS50" s="360"/>
      <c r="BT50" s="360"/>
      <c r="BU50" s="360"/>
      <c r="BV50" s="360"/>
      <c r="BW50" s="360"/>
      <c r="BX50" s="360"/>
      <c r="BY50" s="360"/>
      <c r="BZ50" s="361"/>
      <c r="CA50" s="8"/>
    </row>
    <row r="51" spans="1:79" ht="13.5" customHeight="1" x14ac:dyDescent="0.2">
      <c r="A51" s="8"/>
      <c r="B51" s="198"/>
      <c r="C51" s="465" t="s">
        <v>0</v>
      </c>
      <c r="D51" s="466"/>
      <c r="E51" s="466"/>
      <c r="F51" s="466"/>
      <c r="G51" s="466"/>
      <c r="H51" s="466"/>
      <c r="I51" s="466"/>
      <c r="J51" s="466"/>
      <c r="K51" s="466"/>
      <c r="L51" s="466"/>
      <c r="M51" s="466"/>
      <c r="N51" s="467"/>
      <c r="O51" s="468"/>
      <c r="P51" s="469"/>
      <c r="Q51" s="469"/>
      <c r="R51" s="469"/>
      <c r="S51" s="469"/>
      <c r="T51" s="470"/>
      <c r="U51" s="474">
        <v>50</v>
      </c>
      <c r="V51" s="475"/>
      <c r="W51" s="278" t="s">
        <v>117</v>
      </c>
      <c r="X51" s="478">
        <v>100</v>
      </c>
      <c r="Y51" s="141"/>
      <c r="Z51" s="143" t="s">
        <v>117</v>
      </c>
      <c r="AA51" s="463"/>
      <c r="AB51" s="464"/>
      <c r="AC51" s="47" t="s">
        <v>117</v>
      </c>
      <c r="AD51" s="487" t="s">
        <v>122</v>
      </c>
      <c r="AE51" s="447"/>
      <c r="AF51" s="447"/>
      <c r="AG51" s="142" t="s">
        <v>119</v>
      </c>
      <c r="AH51" s="142"/>
      <c r="AI51" s="447">
        <v>20</v>
      </c>
      <c r="AJ51" s="447"/>
      <c r="AK51" s="447"/>
      <c r="AL51" s="448" t="s">
        <v>120</v>
      </c>
      <c r="AM51" s="449"/>
      <c r="AN51" s="9"/>
      <c r="AO51" s="430"/>
      <c r="AP51" s="432"/>
      <c r="AQ51" s="396"/>
      <c r="AR51" s="396"/>
      <c r="AS51" s="396"/>
      <c r="AT51" s="435"/>
      <c r="AU51" s="403"/>
      <c r="AV51" s="403"/>
      <c r="AW51" s="403"/>
      <c r="AX51" s="250"/>
      <c r="AY51" s="250"/>
      <c r="AZ51" s="411"/>
      <c r="BA51" s="412"/>
      <c r="BB51" s="412"/>
      <c r="BC51" s="412"/>
      <c r="BD51" s="250"/>
      <c r="BE51" s="405"/>
      <c r="BF51" s="359"/>
      <c r="BG51" s="360"/>
      <c r="BH51" s="360"/>
      <c r="BI51" s="360"/>
      <c r="BJ51" s="360"/>
      <c r="BK51" s="360"/>
      <c r="BL51" s="360"/>
      <c r="BM51" s="360"/>
      <c r="BN51" s="360"/>
      <c r="BO51" s="360"/>
      <c r="BP51" s="360"/>
      <c r="BQ51" s="360"/>
      <c r="BR51" s="360"/>
      <c r="BS51" s="360"/>
      <c r="BT51" s="360"/>
      <c r="BU51" s="360"/>
      <c r="BV51" s="360"/>
      <c r="BW51" s="360"/>
      <c r="BX51" s="360"/>
      <c r="BY51" s="360"/>
      <c r="BZ51" s="361"/>
      <c r="CA51" s="8"/>
    </row>
    <row r="52" spans="1:79" ht="13.5" customHeight="1" x14ac:dyDescent="0.2">
      <c r="A52" s="8"/>
      <c r="B52" s="198"/>
      <c r="C52" s="482" t="s">
        <v>123</v>
      </c>
      <c r="D52" s="483"/>
      <c r="E52" s="483"/>
      <c r="F52" s="483"/>
      <c r="G52" s="483"/>
      <c r="H52" s="483"/>
      <c r="I52" s="483"/>
      <c r="J52" s="483"/>
      <c r="K52" s="483"/>
      <c r="L52" s="483"/>
      <c r="M52" s="483"/>
      <c r="N52" s="484"/>
      <c r="O52" s="471"/>
      <c r="P52" s="472"/>
      <c r="Q52" s="472"/>
      <c r="R52" s="472"/>
      <c r="S52" s="472"/>
      <c r="T52" s="473"/>
      <c r="U52" s="476"/>
      <c r="V52" s="477"/>
      <c r="W52" s="406"/>
      <c r="X52" s="478"/>
      <c r="Y52" s="141"/>
      <c r="Z52" s="143"/>
      <c r="AA52" s="499"/>
      <c r="AB52" s="500"/>
      <c r="AC52" s="85" t="s">
        <v>81</v>
      </c>
      <c r="AD52" s="487"/>
      <c r="AE52" s="447"/>
      <c r="AF52" s="447"/>
      <c r="AG52" s="142"/>
      <c r="AH52" s="142"/>
      <c r="AI52" s="447"/>
      <c r="AJ52" s="447"/>
      <c r="AK52" s="447"/>
      <c r="AL52" s="448"/>
      <c r="AM52" s="449"/>
      <c r="AN52" s="9"/>
      <c r="AO52" s="430"/>
      <c r="AP52" s="456" t="s">
        <v>32</v>
      </c>
      <c r="AQ52" s="457"/>
      <c r="AR52" s="457"/>
      <c r="AS52" s="457"/>
      <c r="AT52" s="433">
        <v>10</v>
      </c>
      <c r="AU52" s="434"/>
      <c r="AV52" s="434"/>
      <c r="AW52" s="434"/>
      <c r="AX52" s="223" t="s">
        <v>33</v>
      </c>
      <c r="AY52" s="223"/>
      <c r="AZ52" s="428">
        <v>8</v>
      </c>
      <c r="BA52" s="429"/>
      <c r="BB52" s="429"/>
      <c r="BC52" s="429"/>
      <c r="BD52" s="223" t="s">
        <v>33</v>
      </c>
      <c r="BE52" s="278"/>
      <c r="BF52" s="359"/>
      <c r="BG52" s="360"/>
      <c r="BH52" s="360"/>
      <c r="BI52" s="360"/>
      <c r="BJ52" s="360"/>
      <c r="BK52" s="360"/>
      <c r="BL52" s="360"/>
      <c r="BM52" s="360"/>
      <c r="BN52" s="360"/>
      <c r="BO52" s="360"/>
      <c r="BP52" s="360"/>
      <c r="BQ52" s="360"/>
      <c r="BR52" s="360"/>
      <c r="BS52" s="360"/>
      <c r="BT52" s="360"/>
      <c r="BU52" s="360"/>
      <c r="BV52" s="360"/>
      <c r="BW52" s="360"/>
      <c r="BX52" s="360"/>
      <c r="BY52" s="360"/>
      <c r="BZ52" s="361"/>
      <c r="CA52" s="8"/>
    </row>
    <row r="53" spans="1:79" ht="13.5" customHeight="1" x14ac:dyDescent="0.2">
      <c r="A53" s="8"/>
      <c r="B53" s="198"/>
      <c r="C53" s="515"/>
      <c r="D53" s="516"/>
      <c r="E53" s="516"/>
      <c r="F53" s="516"/>
      <c r="G53" s="516"/>
      <c r="H53" s="516"/>
      <c r="I53" s="516"/>
      <c r="J53" s="516"/>
      <c r="K53" s="516"/>
      <c r="L53" s="516"/>
      <c r="M53" s="516"/>
      <c r="N53" s="516"/>
      <c r="O53" s="174" t="s">
        <v>124</v>
      </c>
      <c r="P53" s="174"/>
      <c r="Q53" s="486"/>
      <c r="R53" s="486"/>
      <c r="S53" s="486"/>
      <c r="T53" s="406" t="s">
        <v>125</v>
      </c>
      <c r="U53" s="474"/>
      <c r="V53" s="475"/>
      <c r="W53" s="278" t="s">
        <v>117</v>
      </c>
      <c r="X53" s="478"/>
      <c r="Y53" s="141"/>
      <c r="Z53" s="143" t="s">
        <v>117</v>
      </c>
      <c r="AA53" s="463"/>
      <c r="AB53" s="464"/>
      <c r="AC53" s="47" t="s">
        <v>117</v>
      </c>
      <c r="AD53" s="487"/>
      <c r="AE53" s="447"/>
      <c r="AF53" s="447"/>
      <c r="AG53" s="142" t="s">
        <v>119</v>
      </c>
      <c r="AH53" s="142"/>
      <c r="AI53" s="447"/>
      <c r="AJ53" s="447"/>
      <c r="AK53" s="447"/>
      <c r="AL53" s="448" t="s">
        <v>120</v>
      </c>
      <c r="AM53" s="449"/>
      <c r="AN53" s="9"/>
      <c r="AO53" s="430"/>
      <c r="AP53" s="458"/>
      <c r="AQ53" s="399"/>
      <c r="AR53" s="399"/>
      <c r="AS53" s="399"/>
      <c r="AT53" s="435"/>
      <c r="AU53" s="403"/>
      <c r="AV53" s="403"/>
      <c r="AW53" s="403"/>
      <c r="AX53" s="174"/>
      <c r="AY53" s="174"/>
      <c r="AZ53" s="411"/>
      <c r="BA53" s="412"/>
      <c r="BB53" s="412"/>
      <c r="BC53" s="412"/>
      <c r="BD53" s="174"/>
      <c r="BE53" s="406"/>
      <c r="BF53" s="359"/>
      <c r="BG53" s="360"/>
      <c r="BH53" s="360"/>
      <c r="BI53" s="360"/>
      <c r="BJ53" s="360"/>
      <c r="BK53" s="360"/>
      <c r="BL53" s="360"/>
      <c r="BM53" s="360"/>
      <c r="BN53" s="360"/>
      <c r="BO53" s="360"/>
      <c r="BP53" s="360"/>
      <c r="BQ53" s="360"/>
      <c r="BR53" s="360"/>
      <c r="BS53" s="360"/>
      <c r="BT53" s="360"/>
      <c r="BU53" s="360"/>
      <c r="BV53" s="360"/>
      <c r="BW53" s="360"/>
      <c r="BX53" s="360"/>
      <c r="BY53" s="360"/>
      <c r="BZ53" s="361"/>
      <c r="CA53" s="8"/>
    </row>
    <row r="54" spans="1:79" ht="13.5" customHeight="1" x14ac:dyDescent="0.2">
      <c r="A54" s="8"/>
      <c r="B54" s="289"/>
      <c r="C54" s="517"/>
      <c r="D54" s="518"/>
      <c r="E54" s="518"/>
      <c r="F54" s="518"/>
      <c r="G54" s="518"/>
      <c r="H54" s="518"/>
      <c r="I54" s="518"/>
      <c r="J54" s="518"/>
      <c r="K54" s="518"/>
      <c r="L54" s="518"/>
      <c r="M54" s="518"/>
      <c r="N54" s="518"/>
      <c r="O54" s="155"/>
      <c r="P54" s="155"/>
      <c r="Q54" s="225"/>
      <c r="R54" s="225"/>
      <c r="S54" s="225"/>
      <c r="T54" s="163"/>
      <c r="U54" s="510"/>
      <c r="V54" s="511"/>
      <c r="W54" s="509"/>
      <c r="X54" s="512"/>
      <c r="Y54" s="162"/>
      <c r="Z54" s="163"/>
      <c r="AA54" s="513"/>
      <c r="AB54" s="225"/>
      <c r="AC54" s="86" t="s">
        <v>81</v>
      </c>
      <c r="AD54" s="501"/>
      <c r="AE54" s="502"/>
      <c r="AF54" s="502"/>
      <c r="AG54" s="155"/>
      <c r="AH54" s="155"/>
      <c r="AI54" s="502"/>
      <c r="AJ54" s="502"/>
      <c r="AK54" s="502"/>
      <c r="AL54" s="503"/>
      <c r="AM54" s="504"/>
      <c r="AN54" s="9"/>
      <c r="AO54" s="430"/>
      <c r="AP54" s="456" t="s">
        <v>126</v>
      </c>
      <c r="AQ54" s="457"/>
      <c r="AR54" s="457"/>
      <c r="AS54" s="457"/>
      <c r="AT54" s="505">
        <f>AT46+AT48+AT50+AT52</f>
        <v>75</v>
      </c>
      <c r="AU54" s="506"/>
      <c r="AV54" s="506"/>
      <c r="AW54" s="506"/>
      <c r="AX54" s="223" t="s">
        <v>33</v>
      </c>
      <c r="AY54" s="223"/>
      <c r="AZ54" s="505">
        <f>AZ46+AZ48+AZ50+AZ52</f>
        <v>77</v>
      </c>
      <c r="BA54" s="506"/>
      <c r="BB54" s="506"/>
      <c r="BC54" s="506"/>
      <c r="BD54" s="223" t="s">
        <v>33</v>
      </c>
      <c r="BE54" s="278"/>
      <c r="BF54" s="359"/>
      <c r="BG54" s="360"/>
      <c r="BH54" s="360"/>
      <c r="BI54" s="360"/>
      <c r="BJ54" s="360"/>
      <c r="BK54" s="360"/>
      <c r="BL54" s="360"/>
      <c r="BM54" s="360"/>
      <c r="BN54" s="360"/>
      <c r="BO54" s="360"/>
      <c r="BP54" s="360"/>
      <c r="BQ54" s="360"/>
      <c r="BR54" s="360"/>
      <c r="BS54" s="360"/>
      <c r="BT54" s="360"/>
      <c r="BU54" s="360"/>
      <c r="BV54" s="360"/>
      <c r="BW54" s="360"/>
      <c r="BX54" s="360"/>
      <c r="BY54" s="360"/>
      <c r="BZ54" s="361"/>
      <c r="CA54" s="8"/>
    </row>
    <row r="55" spans="1:79" ht="13.5" customHeight="1" x14ac:dyDescent="0.2">
      <c r="A55" s="8"/>
      <c r="B55" s="197" t="s">
        <v>127</v>
      </c>
      <c r="C55" s="488" t="s">
        <v>128</v>
      </c>
      <c r="D55" s="489"/>
      <c r="E55" s="489"/>
      <c r="F55" s="489"/>
      <c r="G55" s="489"/>
      <c r="H55" s="489"/>
      <c r="I55" s="489"/>
      <c r="J55" s="489"/>
      <c r="K55" s="489"/>
      <c r="L55" s="489"/>
      <c r="M55" s="489"/>
      <c r="N55" s="490"/>
      <c r="O55" s="491"/>
      <c r="P55" s="492"/>
      <c r="Q55" s="492"/>
      <c r="R55" s="492"/>
      <c r="S55" s="492"/>
      <c r="T55" s="493"/>
      <c r="U55" s="497">
        <v>50</v>
      </c>
      <c r="V55" s="498"/>
      <c r="W55" s="404" t="s">
        <v>117</v>
      </c>
      <c r="X55" s="525">
        <v>100</v>
      </c>
      <c r="Y55" s="526"/>
      <c r="Z55" s="406" t="s">
        <v>117</v>
      </c>
      <c r="AA55" s="485"/>
      <c r="AB55" s="486"/>
      <c r="AC55" s="43" t="s">
        <v>117</v>
      </c>
      <c r="AD55" s="499" t="s">
        <v>122</v>
      </c>
      <c r="AE55" s="500"/>
      <c r="AF55" s="500"/>
      <c r="AG55" s="174" t="s">
        <v>119</v>
      </c>
      <c r="AH55" s="174"/>
      <c r="AI55" s="500" t="s">
        <v>129</v>
      </c>
      <c r="AJ55" s="500"/>
      <c r="AK55" s="500"/>
      <c r="AL55" s="531" t="s">
        <v>130</v>
      </c>
      <c r="AM55" s="532"/>
      <c r="AN55" s="9"/>
      <c r="AO55" s="431"/>
      <c r="AP55" s="527"/>
      <c r="AQ55" s="126"/>
      <c r="AR55" s="126"/>
      <c r="AS55" s="126"/>
      <c r="AT55" s="507"/>
      <c r="AU55" s="508"/>
      <c r="AV55" s="508"/>
      <c r="AW55" s="508"/>
      <c r="AX55" s="374"/>
      <c r="AY55" s="374"/>
      <c r="AZ55" s="507"/>
      <c r="BA55" s="508"/>
      <c r="BB55" s="508"/>
      <c r="BC55" s="508"/>
      <c r="BD55" s="374"/>
      <c r="BE55" s="509"/>
      <c r="BF55" s="362"/>
      <c r="BG55" s="363"/>
      <c r="BH55" s="363"/>
      <c r="BI55" s="363"/>
      <c r="BJ55" s="363"/>
      <c r="BK55" s="363"/>
      <c r="BL55" s="363"/>
      <c r="BM55" s="363"/>
      <c r="BN55" s="363"/>
      <c r="BO55" s="363"/>
      <c r="BP55" s="363"/>
      <c r="BQ55" s="363"/>
      <c r="BR55" s="363"/>
      <c r="BS55" s="363"/>
      <c r="BT55" s="363"/>
      <c r="BU55" s="363"/>
      <c r="BV55" s="363"/>
      <c r="BW55" s="363"/>
      <c r="BX55" s="363"/>
      <c r="BY55" s="363"/>
      <c r="BZ55" s="364"/>
      <c r="CA55" s="8"/>
    </row>
    <row r="56" spans="1:79" ht="13.5" customHeight="1" x14ac:dyDescent="0.2">
      <c r="A56" s="8"/>
      <c r="B56" s="198"/>
      <c r="C56" s="482" t="s">
        <v>131</v>
      </c>
      <c r="D56" s="483"/>
      <c r="E56" s="483"/>
      <c r="F56" s="483"/>
      <c r="G56" s="483"/>
      <c r="H56" s="483"/>
      <c r="I56" s="483"/>
      <c r="J56" s="483"/>
      <c r="K56" s="483"/>
      <c r="L56" s="483"/>
      <c r="M56" s="483"/>
      <c r="N56" s="484"/>
      <c r="O56" s="494"/>
      <c r="P56" s="495"/>
      <c r="Q56" s="495"/>
      <c r="R56" s="495"/>
      <c r="S56" s="495"/>
      <c r="T56" s="496"/>
      <c r="U56" s="476"/>
      <c r="V56" s="477"/>
      <c r="W56" s="406"/>
      <c r="X56" s="478"/>
      <c r="Y56" s="141"/>
      <c r="Z56" s="143"/>
      <c r="AA56" s="485"/>
      <c r="AB56" s="486"/>
      <c r="AC56" s="84" t="s">
        <v>81</v>
      </c>
      <c r="AD56" s="463"/>
      <c r="AE56" s="464"/>
      <c r="AF56" s="464"/>
      <c r="AG56" s="223"/>
      <c r="AH56" s="223"/>
      <c r="AI56" s="464"/>
      <c r="AJ56" s="464"/>
      <c r="AK56" s="464"/>
      <c r="AL56" s="291"/>
      <c r="AM56" s="481"/>
      <c r="AN56" s="9"/>
      <c r="AO56" s="176" t="s">
        <v>132</v>
      </c>
      <c r="AP56" s="177"/>
      <c r="AQ56" s="177"/>
      <c r="AR56" s="177"/>
      <c r="AS56" s="533"/>
      <c r="AT56" s="519">
        <f>AT41-AT44-AT54</f>
        <v>-45</v>
      </c>
      <c r="AU56" s="520"/>
      <c r="AV56" s="520"/>
      <c r="AW56" s="520"/>
      <c r="AX56" s="164" t="s">
        <v>33</v>
      </c>
      <c r="AY56" s="404"/>
      <c r="AZ56" s="519">
        <f>AZ41-AZ44-AZ54</f>
        <v>31</v>
      </c>
      <c r="BA56" s="520"/>
      <c r="BB56" s="520"/>
      <c r="BC56" s="520"/>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5" t="s">
        <v>133</v>
      </c>
      <c r="D57" s="466"/>
      <c r="E57" s="466"/>
      <c r="F57" s="466"/>
      <c r="G57" s="466"/>
      <c r="H57" s="466"/>
      <c r="I57" s="466"/>
      <c r="J57" s="466"/>
      <c r="K57" s="466"/>
      <c r="L57" s="466"/>
      <c r="M57" s="466"/>
      <c r="N57" s="467"/>
      <c r="O57" s="468"/>
      <c r="P57" s="469"/>
      <c r="Q57" s="469"/>
      <c r="R57" s="469"/>
      <c r="S57" s="469"/>
      <c r="T57" s="470"/>
      <c r="U57" s="474">
        <v>50</v>
      </c>
      <c r="V57" s="475"/>
      <c r="W57" s="278" t="s">
        <v>117</v>
      </c>
      <c r="X57" s="478">
        <v>100</v>
      </c>
      <c r="Y57" s="141"/>
      <c r="Z57" s="143" t="s">
        <v>117</v>
      </c>
      <c r="AA57" s="463"/>
      <c r="AB57" s="464"/>
      <c r="AC57" s="47" t="s">
        <v>117</v>
      </c>
      <c r="AD57" s="487" t="s">
        <v>122</v>
      </c>
      <c r="AE57" s="447"/>
      <c r="AF57" s="447"/>
      <c r="AG57" s="142" t="s">
        <v>119</v>
      </c>
      <c r="AH57" s="142"/>
      <c r="AI57" s="447" t="s">
        <v>129</v>
      </c>
      <c r="AJ57" s="447"/>
      <c r="AK57" s="447"/>
      <c r="AL57" s="448" t="s">
        <v>130</v>
      </c>
      <c r="AM57" s="449"/>
      <c r="AN57" s="9"/>
      <c r="AO57" s="179"/>
      <c r="AP57" s="180"/>
      <c r="AQ57" s="180"/>
      <c r="AR57" s="180"/>
      <c r="AS57" s="534"/>
      <c r="AT57" s="521"/>
      <c r="AU57" s="522"/>
      <c r="AV57" s="522"/>
      <c r="AW57" s="522"/>
      <c r="AX57" s="250"/>
      <c r="AY57" s="405"/>
      <c r="AZ57" s="521"/>
      <c r="BA57" s="522"/>
      <c r="BB57" s="522"/>
      <c r="BC57" s="522"/>
      <c r="BD57" s="250"/>
      <c r="BE57" s="251"/>
      <c r="BF57" s="528"/>
      <c r="BG57" s="529"/>
      <c r="BH57" s="529"/>
      <c r="BI57" s="529"/>
      <c r="BJ57" s="529"/>
      <c r="BK57" s="529"/>
      <c r="BL57" s="529"/>
      <c r="BM57" s="529"/>
      <c r="BN57" s="529"/>
      <c r="BO57" s="529"/>
      <c r="BP57" s="529"/>
      <c r="BQ57" s="529"/>
      <c r="BR57" s="529"/>
      <c r="BS57" s="529"/>
      <c r="BT57" s="529"/>
      <c r="BU57" s="529"/>
      <c r="BV57" s="529"/>
      <c r="BW57" s="529"/>
      <c r="BX57" s="529"/>
      <c r="BY57" s="529"/>
      <c r="BZ57" s="529"/>
      <c r="CA57" s="8"/>
    </row>
    <row r="58" spans="1:79" ht="13.5" customHeight="1" x14ac:dyDescent="0.2">
      <c r="A58" s="8"/>
      <c r="B58" s="198"/>
      <c r="C58" s="482" t="s">
        <v>134</v>
      </c>
      <c r="D58" s="483"/>
      <c r="E58" s="483"/>
      <c r="F58" s="483"/>
      <c r="G58" s="483"/>
      <c r="H58" s="483"/>
      <c r="I58" s="483"/>
      <c r="J58" s="483"/>
      <c r="K58" s="483"/>
      <c r="L58" s="483"/>
      <c r="M58" s="483"/>
      <c r="N58" s="484"/>
      <c r="O58" s="471"/>
      <c r="P58" s="472"/>
      <c r="Q58" s="472"/>
      <c r="R58" s="472"/>
      <c r="S58" s="472"/>
      <c r="T58" s="473"/>
      <c r="U58" s="476"/>
      <c r="V58" s="477"/>
      <c r="W58" s="406"/>
      <c r="X58" s="478"/>
      <c r="Y58" s="141"/>
      <c r="Z58" s="143"/>
      <c r="AA58" s="499"/>
      <c r="AB58" s="500"/>
      <c r="AC58" s="85" t="s">
        <v>81</v>
      </c>
      <c r="AD58" s="487"/>
      <c r="AE58" s="447"/>
      <c r="AF58" s="447"/>
      <c r="AG58" s="142"/>
      <c r="AH58" s="142"/>
      <c r="AI58" s="447"/>
      <c r="AJ58" s="447"/>
      <c r="AK58" s="447"/>
      <c r="AL58" s="448"/>
      <c r="AM58" s="449"/>
      <c r="AN58" s="9"/>
      <c r="AO58" s="284" t="s">
        <v>135</v>
      </c>
      <c r="AP58" s="285"/>
      <c r="AQ58" s="285"/>
      <c r="AR58" s="285"/>
      <c r="AS58" s="530"/>
      <c r="AT58" s="523"/>
      <c r="AU58" s="524"/>
      <c r="AV58" s="524"/>
      <c r="AW58" s="524"/>
      <c r="AX58" s="374"/>
      <c r="AY58" s="509"/>
      <c r="AZ58" s="523"/>
      <c r="BA58" s="524"/>
      <c r="BB58" s="524"/>
      <c r="BC58" s="524"/>
      <c r="BD58" s="374"/>
      <c r="BE58" s="375"/>
      <c r="BF58" s="528"/>
      <c r="BG58" s="529"/>
      <c r="BH58" s="529"/>
      <c r="BI58" s="529"/>
      <c r="BJ58" s="529"/>
      <c r="BK58" s="529"/>
      <c r="BL58" s="529"/>
      <c r="BM58" s="529"/>
      <c r="BN58" s="529"/>
      <c r="BO58" s="529"/>
      <c r="BP58" s="529"/>
      <c r="BQ58" s="529"/>
      <c r="BR58" s="529"/>
      <c r="BS58" s="529"/>
      <c r="BT58" s="529"/>
      <c r="BU58" s="529"/>
      <c r="BV58" s="529"/>
      <c r="BW58" s="529"/>
      <c r="BX58" s="529"/>
      <c r="BY58" s="529"/>
      <c r="BZ58" s="529"/>
      <c r="CA58" s="8"/>
    </row>
    <row r="59" spans="1:79" ht="13.5" customHeight="1" x14ac:dyDescent="0.2">
      <c r="A59" s="8"/>
      <c r="B59" s="198"/>
      <c r="C59" s="515"/>
      <c r="D59" s="516"/>
      <c r="E59" s="516"/>
      <c r="F59" s="516"/>
      <c r="G59" s="516"/>
      <c r="H59" s="516"/>
      <c r="I59" s="516"/>
      <c r="J59" s="516"/>
      <c r="K59" s="516"/>
      <c r="L59" s="516"/>
      <c r="M59" s="516"/>
      <c r="N59" s="516"/>
      <c r="O59" s="174" t="s">
        <v>124</v>
      </c>
      <c r="P59" s="174"/>
      <c r="Q59" s="486"/>
      <c r="R59" s="486"/>
      <c r="S59" s="486"/>
      <c r="T59" s="406" t="s">
        <v>125</v>
      </c>
      <c r="U59" s="474"/>
      <c r="V59" s="475"/>
      <c r="W59" s="278" t="s">
        <v>117</v>
      </c>
      <c r="X59" s="478"/>
      <c r="Y59" s="141"/>
      <c r="Z59" s="143" t="s">
        <v>117</v>
      </c>
      <c r="AA59" s="463"/>
      <c r="AB59" s="464"/>
      <c r="AC59" s="47" t="s">
        <v>117</v>
      </c>
      <c r="AD59" s="487"/>
      <c r="AE59" s="447"/>
      <c r="AF59" s="447"/>
      <c r="AG59" s="142" t="s">
        <v>119</v>
      </c>
      <c r="AH59" s="142"/>
      <c r="AI59" s="447"/>
      <c r="AJ59" s="447"/>
      <c r="AK59" s="447"/>
      <c r="AL59" s="448" t="s">
        <v>130</v>
      </c>
      <c r="AM59" s="449"/>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7"/>
      <c r="D60" s="518"/>
      <c r="E60" s="518"/>
      <c r="F60" s="518"/>
      <c r="G60" s="518"/>
      <c r="H60" s="518"/>
      <c r="I60" s="518"/>
      <c r="J60" s="518"/>
      <c r="K60" s="518"/>
      <c r="L60" s="518"/>
      <c r="M60" s="518"/>
      <c r="N60" s="518"/>
      <c r="O60" s="155"/>
      <c r="P60" s="155"/>
      <c r="Q60" s="225"/>
      <c r="R60" s="225"/>
      <c r="S60" s="225"/>
      <c r="T60" s="163"/>
      <c r="U60" s="510"/>
      <c r="V60" s="511"/>
      <c r="W60" s="509"/>
      <c r="X60" s="512"/>
      <c r="Y60" s="162"/>
      <c r="Z60" s="163"/>
      <c r="AA60" s="513"/>
      <c r="AB60" s="225"/>
      <c r="AC60" s="86" t="s">
        <v>81</v>
      </c>
      <c r="AD60" s="501"/>
      <c r="AE60" s="502"/>
      <c r="AF60" s="502"/>
      <c r="AG60" s="155"/>
      <c r="AH60" s="155"/>
      <c r="AI60" s="502"/>
      <c r="AJ60" s="502"/>
      <c r="AK60" s="502"/>
      <c r="AL60" s="503"/>
      <c r="AM60" s="504"/>
      <c r="AN60" s="9"/>
      <c r="AO60" s="535" t="s">
        <v>204</v>
      </c>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8"/>
      <c r="CA60" s="8"/>
    </row>
    <row r="61" spans="1:79" ht="13.5" customHeight="1" x14ac:dyDescent="0.2">
      <c r="A61" s="8"/>
      <c r="B61" s="197" t="s">
        <v>137</v>
      </c>
      <c r="C61" s="488" t="s">
        <v>138</v>
      </c>
      <c r="D61" s="489"/>
      <c r="E61" s="489"/>
      <c r="F61" s="489"/>
      <c r="G61" s="489"/>
      <c r="H61" s="489"/>
      <c r="I61" s="489"/>
      <c r="J61" s="489"/>
      <c r="K61" s="489"/>
      <c r="L61" s="489"/>
      <c r="M61" s="489"/>
      <c r="N61" s="490"/>
      <c r="O61" s="491"/>
      <c r="P61" s="492"/>
      <c r="Q61" s="492"/>
      <c r="R61" s="492"/>
      <c r="S61" s="492"/>
      <c r="T61" s="493"/>
      <c r="U61" s="497">
        <v>100</v>
      </c>
      <c r="V61" s="498"/>
      <c r="W61" s="404" t="s">
        <v>117</v>
      </c>
      <c r="X61" s="525">
        <v>100</v>
      </c>
      <c r="Y61" s="526"/>
      <c r="Z61" s="406" t="s">
        <v>117</v>
      </c>
      <c r="AA61" s="459"/>
      <c r="AB61" s="460"/>
      <c r="AC61" s="89" t="s">
        <v>117</v>
      </c>
      <c r="AD61" s="461" t="s">
        <v>122</v>
      </c>
      <c r="AE61" s="462"/>
      <c r="AF61" s="462"/>
      <c r="AG61" s="131" t="s">
        <v>119</v>
      </c>
      <c r="AH61" s="131"/>
      <c r="AI61" s="462" t="s">
        <v>129</v>
      </c>
      <c r="AJ61" s="462"/>
      <c r="AK61" s="462"/>
      <c r="AL61" s="479" t="s">
        <v>130</v>
      </c>
      <c r="AM61" s="480"/>
      <c r="AN61" s="9"/>
      <c r="AO61" s="536"/>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1"/>
      <c r="CA61" s="8"/>
    </row>
    <row r="62" spans="1:79" ht="13.5" customHeight="1" x14ac:dyDescent="0.2">
      <c r="A62" s="8"/>
      <c r="B62" s="198"/>
      <c r="C62" s="482" t="s">
        <v>139</v>
      </c>
      <c r="D62" s="483"/>
      <c r="E62" s="483"/>
      <c r="F62" s="483"/>
      <c r="G62" s="483"/>
      <c r="H62" s="483"/>
      <c r="I62" s="483"/>
      <c r="J62" s="483"/>
      <c r="K62" s="483"/>
      <c r="L62" s="483"/>
      <c r="M62" s="483"/>
      <c r="N62" s="484"/>
      <c r="O62" s="471"/>
      <c r="P62" s="472"/>
      <c r="Q62" s="472"/>
      <c r="R62" s="472"/>
      <c r="S62" s="472"/>
      <c r="T62" s="473"/>
      <c r="U62" s="476"/>
      <c r="V62" s="477"/>
      <c r="W62" s="406"/>
      <c r="X62" s="478"/>
      <c r="Y62" s="141"/>
      <c r="Z62" s="143"/>
      <c r="AA62" s="499"/>
      <c r="AB62" s="500"/>
      <c r="AC62" s="85" t="s">
        <v>81</v>
      </c>
      <c r="AD62" s="487"/>
      <c r="AE62" s="447"/>
      <c r="AF62" s="447"/>
      <c r="AG62" s="142"/>
      <c r="AH62" s="142"/>
      <c r="AI62" s="447"/>
      <c r="AJ62" s="447"/>
      <c r="AK62" s="447"/>
      <c r="AL62" s="448"/>
      <c r="AM62" s="449"/>
      <c r="AN62" s="9"/>
      <c r="AO62" s="536"/>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1"/>
      <c r="CA62" s="8"/>
    </row>
    <row r="63" spans="1:79" ht="13.5" customHeight="1" x14ac:dyDescent="0.2">
      <c r="A63" s="8"/>
      <c r="B63" s="198"/>
      <c r="C63" s="515"/>
      <c r="D63" s="516"/>
      <c r="E63" s="516"/>
      <c r="F63" s="516"/>
      <c r="G63" s="516"/>
      <c r="H63" s="516"/>
      <c r="I63" s="516"/>
      <c r="J63" s="516"/>
      <c r="K63" s="516"/>
      <c r="L63" s="516"/>
      <c r="M63" s="516"/>
      <c r="N63" s="516"/>
      <c r="O63" s="174" t="s">
        <v>124</v>
      </c>
      <c r="P63" s="174"/>
      <c r="Q63" s="486"/>
      <c r="R63" s="486"/>
      <c r="S63" s="486"/>
      <c r="T63" s="406" t="s">
        <v>125</v>
      </c>
      <c r="U63" s="474"/>
      <c r="V63" s="475"/>
      <c r="W63" s="278" t="s">
        <v>117</v>
      </c>
      <c r="X63" s="478"/>
      <c r="Y63" s="141"/>
      <c r="Z63" s="143" t="s">
        <v>117</v>
      </c>
      <c r="AA63" s="485"/>
      <c r="AB63" s="486"/>
      <c r="AC63" s="43" t="s">
        <v>117</v>
      </c>
      <c r="AD63" s="499"/>
      <c r="AE63" s="500"/>
      <c r="AF63" s="500"/>
      <c r="AG63" s="174" t="s">
        <v>119</v>
      </c>
      <c r="AH63" s="174"/>
      <c r="AI63" s="500"/>
      <c r="AJ63" s="500"/>
      <c r="AK63" s="500"/>
      <c r="AL63" s="531" t="s">
        <v>130</v>
      </c>
      <c r="AM63" s="532"/>
      <c r="AN63" s="9"/>
      <c r="AO63" s="536"/>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1"/>
      <c r="CA63" s="8"/>
    </row>
    <row r="64" spans="1:79" ht="13.5" customHeight="1" x14ac:dyDescent="0.2">
      <c r="A64" s="8"/>
      <c r="B64" s="289"/>
      <c r="C64" s="517"/>
      <c r="D64" s="518"/>
      <c r="E64" s="518"/>
      <c r="F64" s="518"/>
      <c r="G64" s="518"/>
      <c r="H64" s="518"/>
      <c r="I64" s="518"/>
      <c r="J64" s="518"/>
      <c r="K64" s="518"/>
      <c r="L64" s="518"/>
      <c r="M64" s="518"/>
      <c r="N64" s="518"/>
      <c r="O64" s="155"/>
      <c r="P64" s="155"/>
      <c r="Q64" s="225"/>
      <c r="R64" s="225"/>
      <c r="S64" s="225"/>
      <c r="T64" s="163"/>
      <c r="U64" s="510"/>
      <c r="V64" s="511"/>
      <c r="W64" s="509"/>
      <c r="X64" s="512"/>
      <c r="Y64" s="162"/>
      <c r="Z64" s="163"/>
      <c r="AA64" s="499"/>
      <c r="AB64" s="500"/>
      <c r="AC64" s="85" t="s">
        <v>81</v>
      </c>
      <c r="AD64" s="501"/>
      <c r="AE64" s="502"/>
      <c r="AF64" s="502"/>
      <c r="AG64" s="155"/>
      <c r="AH64" s="155"/>
      <c r="AI64" s="502"/>
      <c r="AJ64" s="502"/>
      <c r="AK64" s="502"/>
      <c r="AL64" s="503"/>
      <c r="AM64" s="504"/>
      <c r="AN64" s="9"/>
      <c r="AO64" s="536"/>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1"/>
      <c r="CA64" s="8"/>
    </row>
    <row r="65" spans="1:79" ht="13.5" customHeight="1" x14ac:dyDescent="0.2">
      <c r="A65" s="8"/>
      <c r="B65" s="215" t="s">
        <v>140</v>
      </c>
      <c r="C65" s="216"/>
      <c r="D65" s="216"/>
      <c r="E65" s="216"/>
      <c r="F65" s="217"/>
      <c r="G65" s="539" t="s">
        <v>122</v>
      </c>
      <c r="H65" s="538"/>
      <c r="I65" s="538"/>
      <c r="J65" s="538"/>
      <c r="K65" s="230" t="s">
        <v>141</v>
      </c>
      <c r="L65" s="230"/>
      <c r="M65" s="538" t="s">
        <v>129</v>
      </c>
      <c r="N65" s="538"/>
      <c r="O65" s="538"/>
      <c r="P65" s="538"/>
      <c r="Q65" s="538"/>
      <c r="R65" s="538"/>
      <c r="S65" s="540" t="s">
        <v>142</v>
      </c>
      <c r="T65" s="540"/>
      <c r="U65" s="540"/>
      <c r="V65" s="540"/>
      <c r="W65" s="540"/>
      <c r="X65" s="540"/>
      <c r="Y65" s="540"/>
      <c r="Z65" s="540"/>
      <c r="AA65" s="540"/>
      <c r="AB65" s="538">
        <v>6</v>
      </c>
      <c r="AC65" s="538"/>
      <c r="AD65" s="538"/>
      <c r="AE65" s="538"/>
      <c r="AF65" s="230" t="s">
        <v>143</v>
      </c>
      <c r="AG65" s="230"/>
      <c r="AH65" s="538">
        <v>12</v>
      </c>
      <c r="AI65" s="538"/>
      <c r="AJ65" s="538"/>
      <c r="AK65" s="538"/>
      <c r="AL65" s="230" t="s">
        <v>144</v>
      </c>
      <c r="AM65" s="321"/>
      <c r="AN65" s="9"/>
      <c r="AO65" s="537"/>
      <c r="AP65" s="363"/>
      <c r="AQ65" s="363"/>
      <c r="AR65" s="363"/>
      <c r="AS65" s="363"/>
      <c r="AT65" s="363"/>
      <c r="AU65" s="363"/>
      <c r="AV65" s="363"/>
      <c r="AW65" s="363"/>
      <c r="AX65" s="363"/>
      <c r="AY65" s="363"/>
      <c r="AZ65" s="363"/>
      <c r="BA65" s="363"/>
      <c r="BB65" s="363"/>
      <c r="BC65" s="363"/>
      <c r="BD65" s="363"/>
      <c r="BE65" s="363"/>
      <c r="BF65" s="363"/>
      <c r="BG65" s="363"/>
      <c r="BH65" s="363"/>
      <c r="BI65" s="363"/>
      <c r="BJ65" s="363"/>
      <c r="BK65" s="363"/>
      <c r="BL65" s="363"/>
      <c r="BM65" s="363"/>
      <c r="BN65" s="363"/>
      <c r="BO65" s="363"/>
      <c r="BP65" s="363"/>
      <c r="BQ65" s="363"/>
      <c r="BR65" s="363"/>
      <c r="BS65" s="363"/>
      <c r="BT65" s="363"/>
      <c r="BU65" s="363"/>
      <c r="BV65" s="363"/>
      <c r="BW65" s="363"/>
      <c r="BX65" s="363"/>
      <c r="BY65" s="363"/>
      <c r="BZ65" s="364"/>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2026-01-09T23:12:55Z</cp:lastPrinted>
  <dcterms:created xsi:type="dcterms:W3CDTF">2026-01-08T01:41:57Z</dcterms:created>
  <dcterms:modified xsi:type="dcterms:W3CDTF">2026-01-09T23:14:46Z</dcterms:modified>
</cp:coreProperties>
</file>